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VinayJindal\AppData\Local\Microsoft\Windows\INetCache\Content.Outlook\R07PSBZV\"/>
    </mc:Choice>
  </mc:AlternateContent>
  <xr:revisionPtr revIDLastSave="24" documentId="8_{3C3D4DB3-2F08-4802-860C-3202A6A6788D}" xr6:coauthVersionLast="47" xr6:coauthVersionMax="47" xr10:uidLastSave="{6E04D034-4157-436A-B309-768A489200A7}"/>
  <bookViews>
    <workbookView xWindow="-110" yWindow="-110" windowWidth="19420" windowHeight="10300" tabRatio="1000" xr2:uid="{00000000-000D-0000-FFFF-FFFF00000000}"/>
  </bookViews>
  <sheets>
    <sheet name="Abstract" sheetId="135" r:id="rId1"/>
    <sheet name="Boundary wall rate" sheetId="157" r:id="rId2"/>
    <sheet name="Canpoy(Repair&amp; painting) (2)" sheetId="145" r:id="rId3"/>
    <sheet name="Booth guard " sheetId="144" r:id="rId4"/>
    <sheet name="Tunnel Cover" sheetId="143" r:id="rId5"/>
    <sheet name="Terrace china mosaic " sheetId="114" r:id="rId6"/>
    <sheet name="Flooring Tiles" sheetId="132" r:id="rId7"/>
    <sheet name="Painting work" sheetId="127" r:id="rId8"/>
    <sheet name=" False Ceiling" sheetId="130" r:id="rId9"/>
    <sheet name="Footpath(paver)" sheetId="148" r:id="rId10"/>
    <sheet name="M25(Misc Repair)" sheetId="136" r:id="rId11"/>
    <sheet name="Plaster" sheetId="142" r:id="rId12"/>
    <sheet name="RCC Cover" sheetId="137" r:id="rId13"/>
    <sheet name="PQC Repair" sheetId="138" r:id="rId14"/>
    <sheet name="Kerb painting" sheetId="139" r:id="rId15"/>
    <sheet name="Aluminium  repair " sheetId="149" r:id="rId16"/>
    <sheet name="Booth glass replace" sheetId="140" r:id="rId17"/>
  </sheets>
  <externalReferences>
    <externalReference r:id="rId18"/>
  </externalReferences>
  <definedNames>
    <definedName name="\"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0">#REF!</definedName>
    <definedName name="\123" hidden="1">#REF!</definedName>
    <definedName name="\1234" hidden="1">#REF!</definedName>
    <definedName name="\12345" hidden="1">#REF!</definedName>
    <definedName name="\456" hidden="1">#REF!</definedName>
    <definedName name="\a">#REF!</definedName>
    <definedName name="\C">#REF!</definedName>
    <definedName name="\d">#REF!</definedName>
    <definedName name="\f">#REF!</definedName>
    <definedName name="\H">#REF!</definedName>
    <definedName name="\i">#REF!</definedName>
    <definedName name="\j">#REF!</definedName>
    <definedName name="\k">#REF!</definedName>
    <definedName name="\M">#REF!</definedName>
    <definedName name="\p">#REF!</definedName>
    <definedName name="\r">#REF!</definedName>
    <definedName name="\s">#REF!</definedName>
    <definedName name="\t">#REF!</definedName>
    <definedName name="\z">#REF!</definedName>
    <definedName name="_">NA()</definedName>
    <definedName name="___________________________can430">40.73</definedName>
    <definedName name="___________________________can435">43.3</definedName>
    <definedName name="__________________________can430">40.73</definedName>
    <definedName name="__________________________can435">43.3</definedName>
    <definedName name="_________________________can430">40.73</definedName>
    <definedName name="_________________________can435">43.3</definedName>
    <definedName name="________________________can430">40.73</definedName>
    <definedName name="________________________can435">43.3</definedName>
    <definedName name="_______________________can430">40.73</definedName>
    <definedName name="_______________________can435">43.3</definedName>
    <definedName name="_______________________tr1800">#REF!</definedName>
    <definedName name="_______________________tr6001">#REF!</definedName>
    <definedName name="_______________________tr900">#REF!</definedName>
    <definedName name="______________________can430">40.73</definedName>
    <definedName name="______________________can435">43.3</definedName>
    <definedName name="______________________IV65537">#REF!</definedName>
    <definedName name="_____________________can430">40.73</definedName>
    <definedName name="_____________________can435">43.3</definedName>
    <definedName name="_____________________IV65537">#REF!</definedName>
    <definedName name="____________________can430">40.73</definedName>
    <definedName name="____________________can435">43.3</definedName>
    <definedName name="____________________IV65537">#REF!</definedName>
    <definedName name="___________________can430">40.73</definedName>
    <definedName name="___________________can435">43.3</definedName>
    <definedName name="___________________IV65537">#REF!</definedName>
    <definedName name="___________________XX1" hidden="1">{"'Typical Costs Estimates'!$C$158:$H$161"}</definedName>
    <definedName name="__________________can430">40.73</definedName>
    <definedName name="__________________can435">43.3</definedName>
    <definedName name="__________________Mzd1">#REF!</definedName>
    <definedName name="__________________tr1800">#REF!</definedName>
    <definedName name="__________________tr6001">#REF!</definedName>
    <definedName name="__________________tr900">#REF!</definedName>
    <definedName name="_________________A65537">#REF!</definedName>
    <definedName name="_________________can430">40.73</definedName>
    <definedName name="_________________can435">43.3</definedName>
    <definedName name="_________________cra11">#REF!</definedName>
    <definedName name="_________________cra12">#REF!</definedName>
    <definedName name="_________________cra13">#REF!</definedName>
    <definedName name="_________________cra20">#REF!</definedName>
    <definedName name="_________________cra22">#REF!</definedName>
    <definedName name="_________________cra25">#REF!</definedName>
    <definedName name="_________________cra26">#REF!</definedName>
    <definedName name="_________________cra40">#REF!</definedName>
    <definedName name="_________________cra45">#REF!</definedName>
    <definedName name="_________________cra50">#REF!</definedName>
    <definedName name="_________________cra6">#REF!</definedName>
    <definedName name="_________________Mzd1">#REF!</definedName>
    <definedName name="_________________tr1800">#REF!</definedName>
    <definedName name="_________________tr6001">#REF!</definedName>
    <definedName name="_________________tr900">#REF!</definedName>
    <definedName name="_________________x1">#REF!</definedName>
    <definedName name="________________can430">40.73</definedName>
    <definedName name="________________can435">43.3</definedName>
    <definedName name="________________cra10">#REF!</definedName>
    <definedName name="________________cra11">#REF!</definedName>
    <definedName name="________________cra12">#REF!</definedName>
    <definedName name="________________cra13">#REF!</definedName>
    <definedName name="________________cra20">#REF!</definedName>
    <definedName name="________________cra22">#REF!</definedName>
    <definedName name="________________cra25">#REF!</definedName>
    <definedName name="________________cra26">#REF!</definedName>
    <definedName name="________________cra40">#REF!</definedName>
    <definedName name="________________cra45">#REF!</definedName>
    <definedName name="________________cra50">#REF!</definedName>
    <definedName name="________________cra6">#REF!</definedName>
    <definedName name="________________Mzd1">#REF!</definedName>
    <definedName name="________________tr1800">#REF!</definedName>
    <definedName name="________________tr6001">#REF!</definedName>
    <definedName name="________________tr900">#REF!</definedName>
    <definedName name="________________x1">#REF!</definedName>
    <definedName name="_______________can430">40.73</definedName>
    <definedName name="_______________can435">43.3</definedName>
    <definedName name="_______________cra10">#REF!</definedName>
    <definedName name="_______________cra11">#REF!</definedName>
    <definedName name="_______________cra12">#REF!</definedName>
    <definedName name="_______________cra13">#REF!</definedName>
    <definedName name="_______________cra20">#REF!</definedName>
    <definedName name="_______________cra22">#REF!</definedName>
    <definedName name="_______________cra25">#REF!</definedName>
    <definedName name="_______________cra26">#REF!</definedName>
    <definedName name="_______________cra40">#REF!</definedName>
    <definedName name="_______________cra45">#REF!</definedName>
    <definedName name="_______________cra50">#REF!</definedName>
    <definedName name="_______________cra6">#REF!</definedName>
    <definedName name="_______________Mzd1">#REF!</definedName>
    <definedName name="_______________tr1800">#REF!</definedName>
    <definedName name="_______________tr6001">#REF!</definedName>
    <definedName name="_______________tr900">#REF!</definedName>
    <definedName name="_______________x1">#REF!</definedName>
    <definedName name="______________AGG10">#REF!</definedName>
    <definedName name="______________Agg12">#REF!</definedName>
    <definedName name="______________Agg20">#REF!</definedName>
    <definedName name="______________Agg40">#REF!</definedName>
    <definedName name="______________Agg6">#REF!</definedName>
    <definedName name="______________bit3040">#REF!</definedName>
    <definedName name="______________BIT6070">#REF!</definedName>
    <definedName name="______________bit8525">#REF!</definedName>
    <definedName name="______________can430">40.73</definedName>
    <definedName name="______________can435">43.3</definedName>
    <definedName name="______________cra11">#REF!</definedName>
    <definedName name="______________cra12">#REF!</definedName>
    <definedName name="______________cra13">#REF!</definedName>
    <definedName name="______________cra20">#REF!</definedName>
    <definedName name="______________cra22">#REF!</definedName>
    <definedName name="______________cra25">#REF!</definedName>
    <definedName name="______________cra26">#REF!</definedName>
    <definedName name="______________cra40">#REF!</definedName>
    <definedName name="______________cra45">#REF!</definedName>
    <definedName name="______________cra50">#REF!</definedName>
    <definedName name="______________cra6">#REF!</definedName>
    <definedName name="______________GEN125">#REF!</definedName>
    <definedName name="______________GEN250">#REF!</definedName>
    <definedName name="______________GEN63">#REF!</definedName>
    <definedName name="______________np3">#REF!</definedName>
    <definedName name="______________SK1" hidden="1">{"ss",#N/A,FALSE,"MODULE3"}</definedName>
    <definedName name="______________tr900">#REF!</definedName>
    <definedName name="______________WN7" hidden="1">{#N/A,#N/A,FALSE,"MODULE3"}</definedName>
    <definedName name="_____________AGG10">"#REF!"</definedName>
    <definedName name="_____________Agg12">"#REF!"</definedName>
    <definedName name="_____________Agg20">"#REF!"</definedName>
    <definedName name="_____________Agg40">"#REF!"</definedName>
    <definedName name="_____________Agg6">"#REF!"</definedName>
    <definedName name="_____________bit3040">"#REF!"</definedName>
    <definedName name="_____________BIT6070">"#REF!"</definedName>
    <definedName name="_____________bit8525">"#REF!"</definedName>
    <definedName name="_____________can430">40.73</definedName>
    <definedName name="_____________can435">43.3</definedName>
    <definedName name="_____________cra10">#REF!</definedName>
    <definedName name="_____________cra11">#REF!</definedName>
    <definedName name="_____________cra12">#REF!</definedName>
    <definedName name="_____________cra13">#REF!</definedName>
    <definedName name="_____________cra20">#REF!</definedName>
    <definedName name="_____________cra22">#REF!</definedName>
    <definedName name="_____________cra25">#REF!</definedName>
    <definedName name="_____________cra26">#REF!</definedName>
    <definedName name="_____________cra40">#REF!</definedName>
    <definedName name="_____________cra45">#REF!</definedName>
    <definedName name="_____________cra50">#REF!</definedName>
    <definedName name="_____________cra6">#REF!</definedName>
    <definedName name="_____________DET1">#N/A</definedName>
    <definedName name="_____________FEL1">#N/A</definedName>
    <definedName name="_____________GEL1">#N/A</definedName>
    <definedName name="_____________GEN125">"#REF!"</definedName>
    <definedName name="_____________GEN250">"#REF!"</definedName>
    <definedName name="_____________GEN63">"#REF!"</definedName>
    <definedName name="_____________HBG10">#N/A</definedName>
    <definedName name="_____________HBG12">#N/A</definedName>
    <definedName name="_____________HBG25">#N/A</definedName>
    <definedName name="_____________HBG40">#N/A</definedName>
    <definedName name="_____________HBG41">#N/A</definedName>
    <definedName name="_____________HBG50">#N/A</definedName>
    <definedName name="_____________HBG6">#N/A</definedName>
    <definedName name="_____________MG1">#N/A</definedName>
    <definedName name="_____________Mzd1">#N/A</definedName>
    <definedName name="_____________np3">#REF!</definedName>
    <definedName name="_____________OP2">#N/A</definedName>
    <definedName name="_____________SK1" hidden="1">{"ss",#N/A,FALSE,"MODULE3"}</definedName>
    <definedName name="_____________WD2">#N/A</definedName>
    <definedName name="_____________WN7" hidden="1">{#N/A,#N/A,FALSE,"MODULE3"}</definedName>
    <definedName name="____________AGG10">"#REF!"</definedName>
    <definedName name="____________Agg12">"#REF!"</definedName>
    <definedName name="____________Agg20">"#REF!"</definedName>
    <definedName name="____________Agg40">"#REF!"</definedName>
    <definedName name="____________Agg6">"#REF!"</definedName>
    <definedName name="____________aoc10">#N/A</definedName>
    <definedName name="____________aoc3">#REF!</definedName>
    <definedName name="____________aoc4">#REF!</definedName>
    <definedName name="____________bit3040">"#REF!"</definedName>
    <definedName name="____________BIT6070">"#REF!"</definedName>
    <definedName name="____________bit8525">"#REF!"</definedName>
    <definedName name="____________can430">40.73</definedName>
    <definedName name="____________can435">43.3</definedName>
    <definedName name="____________cra10">#REF!</definedName>
    <definedName name="____________cra11">#REF!</definedName>
    <definedName name="____________cra12">#REF!</definedName>
    <definedName name="____________cra13">#REF!</definedName>
    <definedName name="____________cra20">#REF!</definedName>
    <definedName name="____________cra22">#REF!</definedName>
    <definedName name="____________cra25">#REF!</definedName>
    <definedName name="____________cra26">#REF!</definedName>
    <definedName name="____________cra40">#REF!</definedName>
    <definedName name="____________cra45">#REF!</definedName>
    <definedName name="____________cra50">#REF!</definedName>
    <definedName name="____________cra6">#REF!</definedName>
    <definedName name="____________DET1">#N/A</definedName>
    <definedName name="____________FEL1">#N/A</definedName>
    <definedName name="____________GEL1">#N/A</definedName>
    <definedName name="____________GEN125">"#REF!"</definedName>
    <definedName name="____________GEN250">"#REF!"</definedName>
    <definedName name="____________GEN63">"#REF!"</definedName>
    <definedName name="____________HBG10">#N/A</definedName>
    <definedName name="____________HBG12">#N/A</definedName>
    <definedName name="____________HBG25">#N/A</definedName>
    <definedName name="____________HBG40">#N/A</definedName>
    <definedName name="____________HBG41">#N/A</definedName>
    <definedName name="____________HBG50">#N/A</definedName>
    <definedName name="____________HBG6">#N/A</definedName>
    <definedName name="____________MG1">#N/A</definedName>
    <definedName name="____________Mzd1">#N/A</definedName>
    <definedName name="____________np3">#REF!</definedName>
    <definedName name="____________OP2">#N/A</definedName>
    <definedName name="____________pd1">#REF!</definedName>
    <definedName name="____________pd2">#REF!</definedName>
    <definedName name="____________SK1" hidden="1">{"ss",#N/A,FALSE,"MODULE3"}</definedName>
    <definedName name="____________tf1">#REF!</definedName>
    <definedName name="____________tf2">#REF!</definedName>
    <definedName name="____________tf3">#REF!</definedName>
    <definedName name="____________tf4">#REF!</definedName>
    <definedName name="____________tfd1">#REF!</definedName>
    <definedName name="____________tfd2">#REF!</definedName>
    <definedName name="____________tfd3">#REF!</definedName>
    <definedName name="____________tfd4">#REF!</definedName>
    <definedName name="____________tr1">#REF!</definedName>
    <definedName name="____________tr1800">#REF!</definedName>
    <definedName name="____________tr2">#REF!</definedName>
    <definedName name="____________tr3">#REF!</definedName>
    <definedName name="____________tr6001">#REF!</definedName>
    <definedName name="____________tr900">#REF!</definedName>
    <definedName name="____________trd1">#REF!</definedName>
    <definedName name="____________trd2">#REF!</definedName>
    <definedName name="____________trd3">#REF!</definedName>
    <definedName name="____________WD2">#N/A</definedName>
    <definedName name="____________WN7" hidden="1">{#N/A,#N/A,FALSE,"MODULE3"}</definedName>
    <definedName name="___________2C__PRI">#REF!</definedName>
    <definedName name="___________A65537">#REF!</definedName>
    <definedName name="___________AGG10">"#REF!"</definedName>
    <definedName name="___________Agg12">"#REF!"</definedName>
    <definedName name="___________Agg20">"#REF!"</definedName>
    <definedName name="___________Agg40">"#REF!"</definedName>
    <definedName name="___________Agg6">"#REF!"</definedName>
    <definedName name="___________aoc1">#REF!</definedName>
    <definedName name="___________aoc10">#N/A</definedName>
    <definedName name="___________bit3040">"#REF!"</definedName>
    <definedName name="___________BIT6070">"#REF!"</definedName>
    <definedName name="___________bit8525">"#REF!"</definedName>
    <definedName name="___________can430">40.73</definedName>
    <definedName name="___________can435">43.3</definedName>
    <definedName name="___________cra10">#REF!</definedName>
    <definedName name="___________cra11">#REF!</definedName>
    <definedName name="___________cra12">#REF!</definedName>
    <definedName name="___________cra13">#REF!</definedName>
    <definedName name="___________cra20">#REF!</definedName>
    <definedName name="___________cra22">#REF!</definedName>
    <definedName name="___________cra25">#REF!</definedName>
    <definedName name="___________cra26">#REF!</definedName>
    <definedName name="___________cra40">#REF!</definedName>
    <definedName name="___________cra45">#REF!</definedName>
    <definedName name="___________cra50">#REF!</definedName>
    <definedName name="___________cra6">#REF!</definedName>
    <definedName name="___________DET1">#N/A</definedName>
    <definedName name="___________FEL1">#N/A</definedName>
    <definedName name="___________GEL1">#N/A</definedName>
    <definedName name="___________GEN125">"#REF!"</definedName>
    <definedName name="___________GEN250">"#REF!"</definedName>
    <definedName name="___________GEN63">"#REF!"</definedName>
    <definedName name="___________HBG10">#N/A</definedName>
    <definedName name="___________HBG12">#N/A</definedName>
    <definedName name="___________HBG25">#N/A</definedName>
    <definedName name="___________HBG40">#N/A</definedName>
    <definedName name="___________HBG41">#N/A</definedName>
    <definedName name="___________HBG50">#N/A</definedName>
    <definedName name="___________HBG6">#N/A</definedName>
    <definedName name="___________IV65537">#REF!</definedName>
    <definedName name="___________ll17">#REF!</definedName>
    <definedName name="___________MG1">#N/A</definedName>
    <definedName name="___________Mzd1">#N/A</definedName>
    <definedName name="___________np3">#REF!</definedName>
    <definedName name="___________OP2">#N/A</definedName>
    <definedName name="___________pd1">#REF!</definedName>
    <definedName name="___________pd2">#REF!</definedName>
    <definedName name="___________tf1">#REF!</definedName>
    <definedName name="___________tf2">#REF!</definedName>
    <definedName name="___________tf3">#REF!</definedName>
    <definedName name="___________tf4">#REF!</definedName>
    <definedName name="___________tfd1">#REF!</definedName>
    <definedName name="___________tfd2">#REF!</definedName>
    <definedName name="___________tfd3">#REF!</definedName>
    <definedName name="___________tfd4">#REF!</definedName>
    <definedName name="___________tr1">#REF!</definedName>
    <definedName name="___________tr1800">#REF!</definedName>
    <definedName name="___________tr2">#REF!</definedName>
    <definedName name="___________tr3">#REF!</definedName>
    <definedName name="___________tr6001">#REF!</definedName>
    <definedName name="___________tr900">#REF!</definedName>
    <definedName name="___________trd1">#REF!</definedName>
    <definedName name="___________trd2">#REF!</definedName>
    <definedName name="___________trd3">#REF!</definedName>
    <definedName name="___________WD2">#N/A</definedName>
    <definedName name="___________x1">#REF!</definedName>
    <definedName name="__________1C_0PRI">#REF!</definedName>
    <definedName name="__________2C__PRI">#REF!</definedName>
    <definedName name="__________A65537">#REF!</definedName>
    <definedName name="__________AGG10">"#REF!"</definedName>
    <definedName name="__________Agg12">"#REF!"</definedName>
    <definedName name="__________Agg20">"#REF!"</definedName>
    <definedName name="__________Agg40">"#REF!"</definedName>
    <definedName name="__________Agg6">"#REF!"</definedName>
    <definedName name="__________aoc10">#REF!</definedName>
    <definedName name="__________aoc11">#REF!</definedName>
    <definedName name="__________aoc3">#REF!</definedName>
    <definedName name="__________aoc4">#REF!</definedName>
    <definedName name="__________aoc7">#REF!</definedName>
    <definedName name="__________aoc8">#REF!</definedName>
    <definedName name="__________aoc9">#REF!</definedName>
    <definedName name="__________bit3040">"#REF!"</definedName>
    <definedName name="__________BIT6070">"#REF!"</definedName>
    <definedName name="__________bit8525">"#REF!"</definedName>
    <definedName name="__________can430">40.73</definedName>
    <definedName name="__________can435">43.3</definedName>
    <definedName name="__________DET1">#N/A</definedName>
    <definedName name="__________FEL1">#N/A</definedName>
    <definedName name="__________GEL1">#N/A</definedName>
    <definedName name="__________GEN125">"#REF!"</definedName>
    <definedName name="__________GEN250">"#REF!"</definedName>
    <definedName name="__________GEN63">"#REF!"</definedName>
    <definedName name="__________HBG10">#N/A</definedName>
    <definedName name="__________HBG12">#N/A</definedName>
    <definedName name="__________HBG25">#N/A</definedName>
    <definedName name="__________HBG40">#N/A</definedName>
    <definedName name="__________HBG41">#N/A</definedName>
    <definedName name="__________HBG50">#N/A</definedName>
    <definedName name="__________HBG6">#N/A</definedName>
    <definedName name="__________IV65537">NA()</definedName>
    <definedName name="__________ll17">"#REF!"</definedName>
    <definedName name="__________MG1">#N/A</definedName>
    <definedName name="__________Mzd1">#N/A</definedName>
    <definedName name="__________np3">#REF!</definedName>
    <definedName name="__________OP2">#N/A</definedName>
    <definedName name="__________pd1">#REF!</definedName>
    <definedName name="__________pd2">#REF!</definedName>
    <definedName name="__________TCS1">#REF!</definedName>
    <definedName name="__________tf1">#REF!</definedName>
    <definedName name="__________tf2">#REF!</definedName>
    <definedName name="__________tf3">#REF!</definedName>
    <definedName name="__________tf4">#REF!</definedName>
    <definedName name="__________tfd1">#REF!</definedName>
    <definedName name="__________tfd2">#REF!</definedName>
    <definedName name="__________tfd3">#REF!</definedName>
    <definedName name="__________tfd4">#REF!</definedName>
    <definedName name="__________tr1">#REF!</definedName>
    <definedName name="__________tr1800">#REF!</definedName>
    <definedName name="__________tr2">#REF!</definedName>
    <definedName name="__________tr3">#REF!</definedName>
    <definedName name="__________tr6001">#REF!</definedName>
    <definedName name="__________tr900">#REF!</definedName>
    <definedName name="__________trd1">#REF!</definedName>
    <definedName name="__________trd2">#REF!</definedName>
    <definedName name="__________trd3">#REF!</definedName>
    <definedName name="__________WD2">#N/A</definedName>
    <definedName name="_________1C_0PRI">#REF!</definedName>
    <definedName name="_________2C__PRI">#REF!</definedName>
    <definedName name="_________A65537">#REF!</definedName>
    <definedName name="_________AGG10">#REF!</definedName>
    <definedName name="_________Agg12">"#REF!"</definedName>
    <definedName name="_________Agg20">"#REF!"</definedName>
    <definedName name="_________Agg40">"#REF!"</definedName>
    <definedName name="_________Agg6">"#REF!"</definedName>
    <definedName name="_________aoc1">#REF!</definedName>
    <definedName name="_________aoc10">#N/A</definedName>
    <definedName name="_________aoc11">#REF!</definedName>
    <definedName name="_________aoc2">#REF!</definedName>
    <definedName name="_________aoc3">#REF!</definedName>
    <definedName name="_________aoc4">#REF!</definedName>
    <definedName name="_________aoc7">#REF!</definedName>
    <definedName name="_________aoc8">#REF!</definedName>
    <definedName name="_________aoc9">#REF!</definedName>
    <definedName name="_________bit3040">"#REF!"</definedName>
    <definedName name="_________BIT6070">"#REF!"</definedName>
    <definedName name="_________bit8525">"#REF!"</definedName>
    <definedName name="_________can430">40.73</definedName>
    <definedName name="_________can435">43.3</definedName>
    <definedName name="_________cra10">#REF!</definedName>
    <definedName name="_________cra11">#REF!</definedName>
    <definedName name="_________cra12">#REF!</definedName>
    <definedName name="_________cra13">#REF!</definedName>
    <definedName name="_________cra20">#REF!</definedName>
    <definedName name="_________cra22">#REF!</definedName>
    <definedName name="_________cra25">#REF!</definedName>
    <definedName name="_________cra26">#REF!</definedName>
    <definedName name="_________cra40">#REF!</definedName>
    <definedName name="_________cra45">#REF!</definedName>
    <definedName name="_________cra50">#REF!</definedName>
    <definedName name="_________cra6">#REF!</definedName>
    <definedName name="_________dec05" hidden="1">{"'Sheet1'!$A$4386:$N$4591"}</definedName>
    <definedName name="_________DET1">#N/A</definedName>
    <definedName name="_________FEL1">#N/A</definedName>
    <definedName name="_________GEL1">#N/A</definedName>
    <definedName name="_________GEN125">"#REF!"</definedName>
    <definedName name="_________GEN250">"#REF!"</definedName>
    <definedName name="_________GEN63">"#REF!"</definedName>
    <definedName name="_________HBG10">#N/A</definedName>
    <definedName name="_________HBG12">#N/A</definedName>
    <definedName name="_________HBG25">#N/A</definedName>
    <definedName name="_________HBG40">#N/A</definedName>
    <definedName name="_________HBG41">#N/A</definedName>
    <definedName name="_________HBG50">#N/A</definedName>
    <definedName name="_________HBG6">#N/A</definedName>
    <definedName name="_________IV65537">NA()</definedName>
    <definedName name="_________ll17">"#REF!"</definedName>
    <definedName name="_________MG1">#N/A</definedName>
    <definedName name="_________Mzd1">#N/A</definedName>
    <definedName name="_________np3">#REF!</definedName>
    <definedName name="_________OP2">#N/A</definedName>
    <definedName name="_________pd1">#REF!</definedName>
    <definedName name="_________pd2">#REF!</definedName>
    <definedName name="_________SK1" hidden="1">{"ss",#N/A,FALSE,"MODULE3"}</definedName>
    <definedName name="_________tf1">#REF!</definedName>
    <definedName name="_________tf2">#REF!</definedName>
    <definedName name="_________tf3">#REF!</definedName>
    <definedName name="_________tf4">#REF!</definedName>
    <definedName name="_________tfd1">#REF!</definedName>
    <definedName name="_________tfd2">#REF!</definedName>
    <definedName name="_________tfd3">#REF!</definedName>
    <definedName name="_________tfd4">#REF!</definedName>
    <definedName name="_________tr1">#REF!</definedName>
    <definedName name="_________tr1800">#REF!</definedName>
    <definedName name="_________tr2">#REF!</definedName>
    <definedName name="_________tr3">#REF!</definedName>
    <definedName name="_________tr6001">#REF!</definedName>
    <definedName name="_________tr900">#REF!</definedName>
    <definedName name="_________trd1">#REF!</definedName>
    <definedName name="_________trd2">#REF!</definedName>
    <definedName name="_________trd3">#REF!</definedName>
    <definedName name="_________WD2">#N/A</definedName>
    <definedName name="_________WN7" hidden="1">{#N/A,#N/A,FALSE,"MODULE3"}</definedName>
    <definedName name="_________xx1" hidden="1">{"'Typical Costs Estimates'!$C$158:$H$161"}</definedName>
    <definedName name="________A65537">#REF!</definedName>
    <definedName name="________a65631">#REF!</definedName>
    <definedName name="________AGG10">#REF!</definedName>
    <definedName name="________Agg12">#REF!</definedName>
    <definedName name="________Agg20">#REF!</definedName>
    <definedName name="________Agg40">#REF!</definedName>
    <definedName name="________Agg6">#REF!</definedName>
    <definedName name="________aoc1">#REF!</definedName>
    <definedName name="________aoc10">#N/A</definedName>
    <definedName name="________aoc11">#REF!</definedName>
    <definedName name="________aoc2">#REF!</definedName>
    <definedName name="________aoc3">#REF!</definedName>
    <definedName name="________aoc4">#REF!</definedName>
    <definedName name="________aoc7">#REF!</definedName>
    <definedName name="________aoc8">#REF!</definedName>
    <definedName name="________aoc9">#REF!</definedName>
    <definedName name="________bit3040">#REF!</definedName>
    <definedName name="________BIT6070">#REF!</definedName>
    <definedName name="________bit8525">#REF!</definedName>
    <definedName name="________can430">40.73</definedName>
    <definedName name="________can435">43.3</definedName>
    <definedName name="________cra10">#REF!</definedName>
    <definedName name="________cra11">#REF!</definedName>
    <definedName name="________cra12">#REF!</definedName>
    <definedName name="________cra13">#REF!</definedName>
    <definedName name="________cra20">#REF!</definedName>
    <definedName name="________cra22">#REF!</definedName>
    <definedName name="________cra25">#REF!</definedName>
    <definedName name="________cra26">#REF!</definedName>
    <definedName name="________cra40">#REF!</definedName>
    <definedName name="________cra45">#REF!</definedName>
    <definedName name="________cra50">#REF!</definedName>
    <definedName name="________cra6">#REF!</definedName>
    <definedName name="________DET1">#REF!</definedName>
    <definedName name="________FEL1">#REF!</definedName>
    <definedName name="________GEL1">#REF!</definedName>
    <definedName name="________GEN125">#REF!</definedName>
    <definedName name="________GEN250">#REF!</definedName>
    <definedName name="________GEN63">#REF!</definedName>
    <definedName name="________HBG10">#REF!</definedName>
    <definedName name="________HBG12">#REF!</definedName>
    <definedName name="________HBG25">#REF!</definedName>
    <definedName name="________HBG40">#REF!</definedName>
    <definedName name="________HBG41">#REF!</definedName>
    <definedName name="________HBG50">#REF!</definedName>
    <definedName name="________HBG6">#REF!</definedName>
    <definedName name="________IV65537">NA()</definedName>
    <definedName name="________ll17">"#REF!"</definedName>
    <definedName name="________MG1">#REF!</definedName>
    <definedName name="________Mzd1">#REF!</definedName>
    <definedName name="________np3">#REF!</definedName>
    <definedName name="________OP2">#REF!</definedName>
    <definedName name="________pd1">#REF!</definedName>
    <definedName name="________pd2">#REF!</definedName>
    <definedName name="________SK1" hidden="1">{"ss",#N/A,FALSE,"MODULE3"}</definedName>
    <definedName name="________tf1">#REF!</definedName>
    <definedName name="________tf2">#REF!</definedName>
    <definedName name="________tf3">#REF!</definedName>
    <definedName name="________tf4">#REF!</definedName>
    <definedName name="________tfd1">#REF!</definedName>
    <definedName name="________tfd2">#REF!</definedName>
    <definedName name="________tfd3">#REF!</definedName>
    <definedName name="________tfd4">#REF!</definedName>
    <definedName name="________tr1">#REF!</definedName>
    <definedName name="________tr1800">#REF!</definedName>
    <definedName name="________tr2">#REF!</definedName>
    <definedName name="________tr3">#REF!</definedName>
    <definedName name="________tr6001">#REF!</definedName>
    <definedName name="________tr900">#REF!</definedName>
    <definedName name="________trd1">#REF!</definedName>
    <definedName name="________trd2">#REF!</definedName>
    <definedName name="________trd3">#REF!</definedName>
    <definedName name="________WD2">#REF!</definedName>
    <definedName name="________WN7" hidden="1">{#N/A,#N/A,FALSE,"MODULE3"}</definedName>
    <definedName name="________xlnm.Print_Area_9">NA()</definedName>
    <definedName name="________xlnm_Print_Area_9">NA()</definedName>
    <definedName name="________xx1" hidden="1">{"'Typical Costs Estimates'!$C$158:$H$161"}</definedName>
    <definedName name="_______1C_0PRI">#REF!</definedName>
    <definedName name="_______2C__PRI">#REF!</definedName>
    <definedName name="_______A65537">#REF!</definedName>
    <definedName name="_______a65631">#REF!</definedName>
    <definedName name="_______AGG10">"$#REF!.$#REF!$#REF!"</definedName>
    <definedName name="_______Agg12">#REF!</definedName>
    <definedName name="_______Agg20">#REF!</definedName>
    <definedName name="_______Agg40">#REF!</definedName>
    <definedName name="_______Agg6">#REF!</definedName>
    <definedName name="_______aoc1">#REF!</definedName>
    <definedName name="_______aoc10">#N/A</definedName>
    <definedName name="_______aoc11">#REF!</definedName>
    <definedName name="_______aoc2">#REF!</definedName>
    <definedName name="_______aoc3">#REF!</definedName>
    <definedName name="_______aoc4">#REF!</definedName>
    <definedName name="_______aoc7">#REF!</definedName>
    <definedName name="_______aoc8">#REF!</definedName>
    <definedName name="_______aoc9">#REF!</definedName>
    <definedName name="_______axx2">#REF!</definedName>
    <definedName name="_______axx3">#REF!</definedName>
    <definedName name="_______axx4">#REF!</definedName>
    <definedName name="_______b111121">#REF!</definedName>
    <definedName name="_______bit3040">#REF!</definedName>
    <definedName name="_______BIT6070">#REF!</definedName>
    <definedName name="_______bit8525">#REF!</definedName>
    <definedName name="_______can430">40.73</definedName>
    <definedName name="_______can435">43.3</definedName>
    <definedName name="_______cra10">#REF!</definedName>
    <definedName name="_______cra11">#REF!</definedName>
    <definedName name="_______cra12">#REF!</definedName>
    <definedName name="_______cra13">#REF!</definedName>
    <definedName name="_______cra20">#REF!</definedName>
    <definedName name="_______cra22">#REF!</definedName>
    <definedName name="_______cra25">#REF!</definedName>
    <definedName name="_______cra26">#REF!</definedName>
    <definedName name="_______cra40">#REF!</definedName>
    <definedName name="_______cra45">#REF!</definedName>
    <definedName name="_______cra50">#REF!</definedName>
    <definedName name="_______cra6">#REF!</definedName>
    <definedName name="_______dec05" hidden="1">{"'Sheet1'!$A$4386:$N$4591"}</definedName>
    <definedName name="_______DET1">#REF!</definedName>
    <definedName name="_______FEL1">#REF!</definedName>
    <definedName name="_______GEL1">#REF!</definedName>
    <definedName name="_______GEN125">#REF!</definedName>
    <definedName name="_______GEN250">#REF!</definedName>
    <definedName name="_______GEN63">#REF!</definedName>
    <definedName name="_______HBG10">#REF!</definedName>
    <definedName name="_______HBG12">#REF!</definedName>
    <definedName name="_______HBG25">#REF!</definedName>
    <definedName name="_______HBG40">#REF!</definedName>
    <definedName name="_______HBG41">#REF!</definedName>
    <definedName name="_______HBG50">#REF!</definedName>
    <definedName name="_______HBG6">#REF!</definedName>
    <definedName name="_______hfi1">#REF!</definedName>
    <definedName name="_______hfi2">#REF!</definedName>
    <definedName name="_______IV65537">NA()</definedName>
    <definedName name="_______Ki1">#REF!</definedName>
    <definedName name="_______Ki2">#REF!</definedName>
    <definedName name="_______ll17" localSheetId="0">#REF!</definedName>
    <definedName name="_______ll17">"#REF!"</definedName>
    <definedName name="_______MAN1">#REF!</definedName>
    <definedName name="_______MG1">#REF!</definedName>
    <definedName name="_______Mzd1">#REF!</definedName>
    <definedName name="_______np3">#REF!</definedName>
    <definedName name="_______OP2">#REF!</definedName>
    <definedName name="_______pd1">#REF!</definedName>
    <definedName name="_______pd2">#REF!</definedName>
    <definedName name="_______Rs1">#REF!</definedName>
    <definedName name="_______SH1">#REF!</definedName>
    <definedName name="_______SH2">#REF!</definedName>
    <definedName name="_______SH3">#REF!</definedName>
    <definedName name="_______SH4">#REF!</definedName>
    <definedName name="_______SH5">#REF!</definedName>
    <definedName name="_______SK1" hidden="1">{"ss",#N/A,FALSE,"MODULE3"}</definedName>
    <definedName name="_______te1">#REF!</definedName>
    <definedName name="_______tf1">#REF!</definedName>
    <definedName name="_______tf2">#REF!</definedName>
    <definedName name="_______tf3">#REF!</definedName>
    <definedName name="_______tf4">#REF!</definedName>
    <definedName name="_______tfd1">#REF!</definedName>
    <definedName name="_______tfd2">#REF!</definedName>
    <definedName name="_______tfd3">#REF!</definedName>
    <definedName name="_______tfd4">#REF!</definedName>
    <definedName name="_______tr1">#REF!</definedName>
    <definedName name="_______tr1800">#REF!</definedName>
    <definedName name="_______tr2">#REF!</definedName>
    <definedName name="_______tr3">#REF!</definedName>
    <definedName name="_______tr6001">#REF!</definedName>
    <definedName name="_______tr900">#REF!</definedName>
    <definedName name="_______trd1">#REF!</definedName>
    <definedName name="_______trd2">#REF!</definedName>
    <definedName name="_______trd3">#REF!</definedName>
    <definedName name="_______WD2">#REF!</definedName>
    <definedName name="_______WN7" hidden="1">{#N/A,#N/A,FALSE,"MODULE3"}</definedName>
    <definedName name="_______xlnm.Print_Area_1">#REF!</definedName>
    <definedName name="_______xlnm.Print_Area_6">#REF!</definedName>
    <definedName name="_______xlnm.Print_Area_8">#REF!</definedName>
    <definedName name="_______xlnm_Print_Area_6">#N/A</definedName>
    <definedName name="_______xlnm_Print_Area_8">#N/A</definedName>
    <definedName name="_______xx1" hidden="1">{"'Typical Costs Estimates'!$C$158:$H$161"}</definedName>
    <definedName name="______A2">#REF!</definedName>
    <definedName name="______A65537">#REF!</definedName>
    <definedName name="______AGG10">#REF!</definedName>
    <definedName name="______AGG10_1">"#REF!"</definedName>
    <definedName name="______AGG10_12">"$#REF!.#REF!#REF!"</definedName>
    <definedName name="______AGG10_7">"#REF!"</definedName>
    <definedName name="______AGG10_8">"#REF!"</definedName>
    <definedName name="______Agg12">"$#REF!.$#REF!$#REF!"</definedName>
    <definedName name="______Agg12_7">"#REF!"</definedName>
    <definedName name="______Agg12_8">"#REF!"</definedName>
    <definedName name="______Agg20">"$#REF!.$#REF!$#REF!"</definedName>
    <definedName name="______Agg20_7">"#REF!"</definedName>
    <definedName name="______Agg20_8">"#REF!"</definedName>
    <definedName name="______Agg40">"$#REF!.$#REF!$#REF!"</definedName>
    <definedName name="______Agg6">"$#REF!.$#REF!$#REF!"</definedName>
    <definedName name="______aoc1">#REF!</definedName>
    <definedName name="______aoc10">#N/A</definedName>
    <definedName name="______aoc11">#REF!</definedName>
    <definedName name="______aoc2">#REF!</definedName>
    <definedName name="______aoc3">#REF!</definedName>
    <definedName name="______aoc4">#REF!</definedName>
    <definedName name="______aoc7">#REF!</definedName>
    <definedName name="______aoc8">#REF!</definedName>
    <definedName name="______aoc9">#REF!</definedName>
    <definedName name="______axx2">#REF!</definedName>
    <definedName name="______axx3">#REF!</definedName>
    <definedName name="______axx4">#REF!</definedName>
    <definedName name="______b111121">#REF!</definedName>
    <definedName name="______B5">#REF!</definedName>
    <definedName name="______Bhh1">#REF!</definedName>
    <definedName name="______Bhw1">#REF!</definedName>
    <definedName name="______bit3040">"$#REF!.$#REF!$#REF!"</definedName>
    <definedName name="______bit3040_7">"#REF!"</definedName>
    <definedName name="______bit3040_8">"#REF!"</definedName>
    <definedName name="______BIT6070">"$#REF!.$#REF!$#REF!"</definedName>
    <definedName name="______BIT6070_7">"#REF!"</definedName>
    <definedName name="______BIT6070_8">"#REF!"</definedName>
    <definedName name="______bit8525">"$#REF!.$#REF!$#REF!"</definedName>
    <definedName name="______bit8525_7">"#REF!"</definedName>
    <definedName name="______bit8525_8">"#REF!"</definedName>
    <definedName name="______bol1">#REF!</definedName>
    <definedName name="______brt1">#REF!</definedName>
    <definedName name="______brt2">#REF!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#REF!</definedName>
    <definedName name="______CAN486">#REF!</definedName>
    <definedName name="______CAN487">#REF!</definedName>
    <definedName name="______CAN488">#REF!</definedName>
    <definedName name="______CAN489">#REF!</definedName>
    <definedName name="______CAN490">#REF!</definedName>
    <definedName name="______CAN491">#REF!</definedName>
    <definedName name="______CAN492">#REF!</definedName>
    <definedName name="______CAN493">#REF!</definedName>
    <definedName name="______CAN494">#REF!</definedName>
    <definedName name="______CAN495">#REF!</definedName>
    <definedName name="______CAN496">#REF!</definedName>
    <definedName name="______CAN497">#REF!</definedName>
    <definedName name="______CAN498">#REF!</definedName>
    <definedName name="______CAN499">#REF!</definedName>
    <definedName name="______CAN500">#REF!</definedName>
    <definedName name="______CGS2">#REF!</definedName>
    <definedName name="______cra10">#REF!</definedName>
    <definedName name="______cra11">#REF!</definedName>
    <definedName name="______cra12">#REF!</definedName>
    <definedName name="______cra13">#REF!</definedName>
    <definedName name="______cra20">#REF!</definedName>
    <definedName name="______cra22">#REF!</definedName>
    <definedName name="______cra25">#REF!</definedName>
    <definedName name="______cra26">#REF!</definedName>
    <definedName name="______cra40">#REF!</definedName>
    <definedName name="______cra45">#REF!</definedName>
    <definedName name="______cra50">#REF!</definedName>
    <definedName name="______cra6">#REF!</definedName>
    <definedName name="______DAT3">#REF!</definedName>
    <definedName name="______DAT4">#REF!</definedName>
    <definedName name="______DAT5">#REF!</definedName>
    <definedName name="______DAT6">#REF!</definedName>
    <definedName name="______DAT7">#REF!</definedName>
    <definedName name="______DET1">NA()</definedName>
    <definedName name="______dls1">#REF!</definedName>
    <definedName name="______dls2">#REF!</definedName>
    <definedName name="______dms1">#REF!</definedName>
    <definedName name="______dms2">#REF!</definedName>
    <definedName name="______FEL1">NA()</definedName>
    <definedName name="______GEL1">NA()</definedName>
    <definedName name="______GEN125">"$#REF!.$N$30"</definedName>
    <definedName name="______GEN125_7">"#REF!"</definedName>
    <definedName name="______GEN125_8">"#REF!"</definedName>
    <definedName name="______GEN250">"$#REF!.$N$31"</definedName>
    <definedName name="______GEN250_7">"#REF!"</definedName>
    <definedName name="______GEN250_8">"#REF!"</definedName>
    <definedName name="______GEN63">"$#REF!.$N$29"</definedName>
    <definedName name="______GEN63_7">"#REF!"</definedName>
    <definedName name="______GEN63_8">"#REF!"</definedName>
    <definedName name="______HBG10">NA()</definedName>
    <definedName name="______HBG12">NA()</definedName>
    <definedName name="______HBG25">NA()</definedName>
    <definedName name="______HBG40">NA()</definedName>
    <definedName name="______HBG41">NA()</definedName>
    <definedName name="______HBG50">NA()</definedName>
    <definedName name="______HBG6">NA()</definedName>
    <definedName name="______hfi04">#REF!</definedName>
    <definedName name="______hfi1">#REF!</definedName>
    <definedName name="______hfi2">#REF!</definedName>
    <definedName name="______Ind1">#REF!</definedName>
    <definedName name="______Ind3">#REF!</definedName>
    <definedName name="______Ind4">#REF!</definedName>
    <definedName name="______IV65537">NA()</definedName>
    <definedName name="______Ki1">#REF!</definedName>
    <definedName name="______Ki2">#REF!</definedName>
    <definedName name="______lb1">#REF!</definedName>
    <definedName name="______lb2">#REF!</definedName>
    <definedName name="______ll17" localSheetId="0">#REF!</definedName>
    <definedName name="______ll17">"#REF!"</definedName>
    <definedName name="______man1" hidden="1">#REF!</definedName>
    <definedName name="______MG1">NA()</definedName>
    <definedName name="______mm1">#REF!</definedName>
    <definedName name="______mm2">#REF!</definedName>
    <definedName name="______mnk1">#REF!</definedName>
    <definedName name="______Mzd1">NA()</definedName>
    <definedName name="______nbr1">#REF!</definedName>
    <definedName name="______nbr2">#REF!</definedName>
    <definedName name="______np3">#REF!</definedName>
    <definedName name="______Od1">#REF!</definedName>
    <definedName name="______Od3">#REF!</definedName>
    <definedName name="______Od4">#REF!</definedName>
    <definedName name="______OP2">NA()</definedName>
    <definedName name="______PB1">#REF!</definedName>
    <definedName name="______pcc5">#REF!</definedName>
    <definedName name="______pd1">#REF!</definedName>
    <definedName name="______pd2">#REF!</definedName>
    <definedName name="______pdh1">#REF!</definedName>
    <definedName name="______pdh2">#REF!</definedName>
    <definedName name="______pdl1">#REF!</definedName>
    <definedName name="______pdl2">#REF!</definedName>
    <definedName name="______pdw1">#REF!</definedName>
    <definedName name="______pdw2">#REF!</definedName>
    <definedName name="______PKS489">#REF!</definedName>
    <definedName name="______rb70">#REF!</definedName>
    <definedName name="______rf70">#REF!</definedName>
    <definedName name="______Rs1">#REF!</definedName>
    <definedName name="______S3">#REF!</definedName>
    <definedName name="______sep05">#REF!</definedName>
    <definedName name="______SH1">#REF!</definedName>
    <definedName name="______SH2">#REF!</definedName>
    <definedName name="______SH3">#REF!</definedName>
    <definedName name="______SH4">#REF!</definedName>
    <definedName name="______SH5">#REF!</definedName>
    <definedName name="______SK1" hidden="1">{"ss",#N/A,FALSE,"MODULE3"}</definedName>
    <definedName name="______srb1">#REF!</definedName>
    <definedName name="______srb2">#REF!</definedName>
    <definedName name="______tf1">#REF!</definedName>
    <definedName name="______tf2">#REF!</definedName>
    <definedName name="______tf3">#REF!</definedName>
    <definedName name="______tf4">#REF!</definedName>
    <definedName name="______tfd1">#REF!</definedName>
    <definedName name="______tfd2">#REF!</definedName>
    <definedName name="______tfd3">#REF!</definedName>
    <definedName name="______tfd4">#REF!</definedName>
    <definedName name="______thk1">#REF!</definedName>
    <definedName name="______thk2">#REF!</definedName>
    <definedName name="______tr1">#REF!</definedName>
    <definedName name="______tr2">#REF!</definedName>
    <definedName name="______tr3">#REF!</definedName>
    <definedName name="______trd1">#REF!</definedName>
    <definedName name="______trd2">#REF!</definedName>
    <definedName name="______trd3">#REF!</definedName>
    <definedName name="______WD2">NA()</definedName>
    <definedName name="______WN7" hidden="1">{#N/A,#N/A,FALSE,"MODULE3"}</definedName>
    <definedName name="______xlnm.Print_Area_14">#REF!</definedName>
    <definedName name="______xlnm.Print_Area_15">#REF!</definedName>
    <definedName name="______xlnm.Print_Area_6">#REF!</definedName>
    <definedName name="______xlnm_Print_Area_15">#N/A</definedName>
    <definedName name="______xlnm_Print_Area_6">#N/A</definedName>
    <definedName name="______xx1" hidden="1">{"'Typical Costs Estimates'!$C$158:$H$161"}</definedName>
    <definedName name="_____2C__PRI">#REF!</definedName>
    <definedName name="_____A2">#REF!</definedName>
    <definedName name="_____A65537">#REF!</definedName>
    <definedName name="_____a65631">#REF!</definedName>
    <definedName name="_____AGG10">#REF!</definedName>
    <definedName name="_____AGG10_1">"#REF!"</definedName>
    <definedName name="_____AGG10_12">"$#REF!.#REF!#REF!"</definedName>
    <definedName name="_____AGG10_7">"#REF!"</definedName>
    <definedName name="_____AGG10_8">"#REF!"</definedName>
    <definedName name="_____Agg12">NA()</definedName>
    <definedName name="_____Agg12_1">"#REF!"</definedName>
    <definedName name="_____Agg12_12">"$#REF!.#REF!#REF!"</definedName>
    <definedName name="_____Agg12_7">"#REF!"</definedName>
    <definedName name="_____Agg12_8">"#REF!"</definedName>
    <definedName name="_____Agg20">NA()</definedName>
    <definedName name="_____Agg20_1">"#REF!"</definedName>
    <definedName name="_____Agg20_12">"$#REF!.#REF!#REF!"</definedName>
    <definedName name="_____Agg40">NA()</definedName>
    <definedName name="_____Agg40_1">"#REF!"</definedName>
    <definedName name="_____Agg40_12">"$#REF!.#REF!#REF!"</definedName>
    <definedName name="_____Agg6">NA()</definedName>
    <definedName name="_____Agg6_1">"#REF!"</definedName>
    <definedName name="_____Agg6_12">"$#REF!.#REF!#REF!"</definedName>
    <definedName name="_____aoc1">#REF!</definedName>
    <definedName name="_____aoc10">#N/A</definedName>
    <definedName name="_____aoc11">#REF!</definedName>
    <definedName name="_____aoc2">#REF!</definedName>
    <definedName name="_____aoc3">#REF!</definedName>
    <definedName name="_____aoc4">#REF!</definedName>
    <definedName name="_____aoc8">#REF!</definedName>
    <definedName name="_____aoc9">#REF!</definedName>
    <definedName name="_____AXX1">#REF!</definedName>
    <definedName name="_____axx2">#REF!</definedName>
    <definedName name="_____axx3">#REF!</definedName>
    <definedName name="_____axx4">#REF!</definedName>
    <definedName name="_____B100000">#REF!</definedName>
    <definedName name="_____b111121">#REF!</definedName>
    <definedName name="_____B5">#REF!</definedName>
    <definedName name="_____B65999">#REF!</definedName>
    <definedName name="_____B66000">#REF!</definedName>
    <definedName name="_____Bhh1">#REF!</definedName>
    <definedName name="_____Bhw1">#REF!</definedName>
    <definedName name="_____bit3040">NA()</definedName>
    <definedName name="_____bit3040_1">"#REF!"</definedName>
    <definedName name="_____bit3040_12">"$#REF!.#REF!#REF!"</definedName>
    <definedName name="_____BIT6070">NA()</definedName>
    <definedName name="_____BIT6070_1">"#REF!"</definedName>
    <definedName name="_____BIT6070_12">"$#REF!.#REF!#REF!"</definedName>
    <definedName name="_____bit8525">NA()</definedName>
    <definedName name="_____bit8525_1">"#REF!"</definedName>
    <definedName name="_____bit8525_12">"$#REF!.#REF!#REF!"</definedName>
    <definedName name="_____bol1">#REF!</definedName>
    <definedName name="_____brt1">#REF!</definedName>
    <definedName name="_____brt2">#REF!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#REF!</definedName>
    <definedName name="_____CAN486">#REF!</definedName>
    <definedName name="_____CAN487">#REF!</definedName>
    <definedName name="_____CAN488">#REF!</definedName>
    <definedName name="_____CAN489">#REF!</definedName>
    <definedName name="_____CAN490">#REF!</definedName>
    <definedName name="_____CAN491">#REF!</definedName>
    <definedName name="_____CAN492">#REF!</definedName>
    <definedName name="_____CAN493">#REF!</definedName>
    <definedName name="_____CAN494">#REF!</definedName>
    <definedName name="_____CAN495">#REF!</definedName>
    <definedName name="_____CAN496">#REF!</definedName>
    <definedName name="_____CAN497">#REF!</definedName>
    <definedName name="_____CAN498">#REF!</definedName>
    <definedName name="_____CAN499">#REF!</definedName>
    <definedName name="_____CAN500">#REF!</definedName>
    <definedName name="_____CGS2">#REF!</definedName>
    <definedName name="_____cra10">#REF!</definedName>
    <definedName name="_____cra11">#REF!</definedName>
    <definedName name="_____cra12">#REF!</definedName>
    <definedName name="_____cra13">#REF!</definedName>
    <definedName name="_____cra20">#REF!</definedName>
    <definedName name="_____cra22">#REF!</definedName>
    <definedName name="_____cra25">#REF!</definedName>
    <definedName name="_____cra26">#REF!</definedName>
    <definedName name="_____cra40">#REF!</definedName>
    <definedName name="_____cra45">#REF!</definedName>
    <definedName name="_____cra50">#REF!</definedName>
    <definedName name="_____cra6">#REF!</definedName>
    <definedName name="_____D100000">#REF!</definedName>
    <definedName name="_____D70000">#REF!</definedName>
    <definedName name="_____D80000">#REF!</definedName>
    <definedName name="_____D90000">#REF!</definedName>
    <definedName name="_____D99000">#REF!</definedName>
    <definedName name="_____D990000">#REF!</definedName>
    <definedName name="_____DET1">NA()</definedName>
    <definedName name="_____dls1">#REF!</definedName>
    <definedName name="_____dls2">#REF!</definedName>
    <definedName name="_____dms1">#REF!</definedName>
    <definedName name="_____dms2">#REF!</definedName>
    <definedName name="_____FEL1">NA()</definedName>
    <definedName name="_____GEL1">NA()</definedName>
    <definedName name="_____GEN125">NA()</definedName>
    <definedName name="_____GEN125_1">"#REF!"</definedName>
    <definedName name="_____GEN125_12">"$#REF!.#REF!#REF!"</definedName>
    <definedName name="_____GEN125_7">"#REF!"</definedName>
    <definedName name="_____GEN125_8">"#REF!"</definedName>
    <definedName name="_____GEN250">NA()</definedName>
    <definedName name="_____GEN250_1">"#REF!"</definedName>
    <definedName name="_____GEN250_12">"$#REF!.#REF!#REF!"</definedName>
    <definedName name="_____GEN250_7">"#REF!"</definedName>
    <definedName name="_____GEN250_8">"#REF!"</definedName>
    <definedName name="_____GEN63">NA()</definedName>
    <definedName name="_____GEN63_1">"#REF!"</definedName>
    <definedName name="_____GEN63_12">"$#REF!.#REF!#REF!"</definedName>
    <definedName name="_____GEN63_7">"#REF!"</definedName>
    <definedName name="_____GEN63_8">"#REF!"</definedName>
    <definedName name="_____HBG10">NA()</definedName>
    <definedName name="_____HBG12">NA()</definedName>
    <definedName name="_____HBG25">NA()</definedName>
    <definedName name="_____HBG40">NA()</definedName>
    <definedName name="_____HBG41">NA()</definedName>
    <definedName name="_____HBG41_1">#N/A</definedName>
    <definedName name="_____HBG41_12">NA()</definedName>
    <definedName name="_____HBG41_4">#N/A</definedName>
    <definedName name="_____HBG41_5">#N/A</definedName>
    <definedName name="_____HBG41_6">#N/A</definedName>
    <definedName name="_____HBG41_7">NA()</definedName>
    <definedName name="_____HBG41_8">NA()</definedName>
    <definedName name="_____HBG50">NA()</definedName>
    <definedName name="_____HBG6">NA()</definedName>
    <definedName name="_____hfi04">#REF!</definedName>
    <definedName name="_____hfi1">#REF!</definedName>
    <definedName name="_____hfi2">#REF!</definedName>
    <definedName name="_____Ind1">#REF!</definedName>
    <definedName name="_____Ind3">#REF!</definedName>
    <definedName name="_____Ind4">#REF!</definedName>
    <definedName name="_____IV65537">NA()</definedName>
    <definedName name="_____Ki1">#REF!</definedName>
    <definedName name="_____Ki2">#REF!</definedName>
    <definedName name="_____ll17" localSheetId="0">#REF!</definedName>
    <definedName name="_____ll17">"#REF!"</definedName>
    <definedName name="_____MAN1">#REF!</definedName>
    <definedName name="_____MG1">NA()</definedName>
    <definedName name="_____mnk1">#REF!</definedName>
    <definedName name="_____Mzd1">NA()</definedName>
    <definedName name="_____nbr1">#REF!</definedName>
    <definedName name="_____nbr2">#REF!</definedName>
    <definedName name="_____np3">#REF!</definedName>
    <definedName name="_____Od1">#REF!</definedName>
    <definedName name="_____Od3">#REF!</definedName>
    <definedName name="_____Od4">#REF!</definedName>
    <definedName name="_____OP2">NA()</definedName>
    <definedName name="_____PB1">#REF!</definedName>
    <definedName name="_____pcc5">#REF!</definedName>
    <definedName name="_____pd1">#REF!</definedName>
    <definedName name="_____pd2">#REF!</definedName>
    <definedName name="_____pdh1">#REF!</definedName>
    <definedName name="_____pdh2">#REF!</definedName>
    <definedName name="_____pdl1">#REF!</definedName>
    <definedName name="_____pdl2">#REF!</definedName>
    <definedName name="_____pdw1">#REF!</definedName>
    <definedName name="_____pdw2">#REF!</definedName>
    <definedName name="_____rb70">#REF!</definedName>
    <definedName name="_____rf70">#REF!</definedName>
    <definedName name="_____Rs1">#REF!</definedName>
    <definedName name="_____S3">#REF!</definedName>
    <definedName name="_____s41" hidden="1">{"form-D1",#N/A,FALSE,"FORM-D1";"form-D1_amt",#N/A,FALSE,"FORM-D1"}</definedName>
    <definedName name="_____SH1">#REF!</definedName>
    <definedName name="_____SH2">#REF!</definedName>
    <definedName name="_____SH3">#REF!</definedName>
    <definedName name="_____SH4">#REF!</definedName>
    <definedName name="_____SH5">#REF!</definedName>
    <definedName name="_____SK1" hidden="1">{"ss",#N/A,FALSE,"MODULE3"}</definedName>
    <definedName name="_____srb1">#REF!</definedName>
    <definedName name="_____srb2">#REF!</definedName>
    <definedName name="_____te1">#REF!</definedName>
    <definedName name="_____tf1">#REF!</definedName>
    <definedName name="_____tf2">#REF!</definedName>
    <definedName name="_____tf3">#REF!</definedName>
    <definedName name="_____tf4">#REF!</definedName>
    <definedName name="_____tfd1">#REF!</definedName>
    <definedName name="_____tfd2">#REF!</definedName>
    <definedName name="_____tfd3">#REF!</definedName>
    <definedName name="_____tfd4">#REF!</definedName>
    <definedName name="_____thk1">#REF!</definedName>
    <definedName name="_____thk2">#REF!</definedName>
    <definedName name="_____tr1">#REF!</definedName>
    <definedName name="_____tr1800">#REF!</definedName>
    <definedName name="_____tr2">#REF!</definedName>
    <definedName name="_____tr3">#REF!</definedName>
    <definedName name="_____tr6001">#REF!</definedName>
    <definedName name="_____tr900">#REF!</definedName>
    <definedName name="_____trd1">#REF!</definedName>
    <definedName name="_____trd2">#REF!</definedName>
    <definedName name="_____trd3">#REF!</definedName>
    <definedName name="_____WD2">NA()</definedName>
    <definedName name="_____WN7" hidden="1">{#N/A,#N/A,FALSE,"MODULE3"}</definedName>
    <definedName name="_____xlnm.Print_Area_1">#REF!</definedName>
    <definedName name="_____xlnm.Print_Area_14">#REF!</definedName>
    <definedName name="_____xlnm.Print_Area_15">#REF!</definedName>
    <definedName name="_____xlnm.Print_Area_6">#REF!</definedName>
    <definedName name="_____xlnm_Print_Area_14">#N/A</definedName>
    <definedName name="_____xlnm_Print_Area_15">#N/A</definedName>
    <definedName name="_____xlnm_Print_Area_6">#N/A</definedName>
    <definedName name="_____xx1" hidden="1">{"'Typical Costs Estimates'!$C$158:$H$161"}</definedName>
    <definedName name="____2C__PRI">#REF!</definedName>
    <definedName name="____A2">#REF!</definedName>
    <definedName name="____A65537">#REF!</definedName>
    <definedName name="____a65631">#REF!</definedName>
    <definedName name="____aac178">#REF!</definedName>
    <definedName name="____AGG10">#REF!</definedName>
    <definedName name="____AGG10_1">"#REF!"</definedName>
    <definedName name="____AGG10_12">"$#REF!.#REF!#REF!"</definedName>
    <definedName name="____AGG10_7">"#REF!"</definedName>
    <definedName name="____AGG10_8">"#REF!"</definedName>
    <definedName name="____Agg12">NA()</definedName>
    <definedName name="____Agg12_1">"#REF!"</definedName>
    <definedName name="____Agg12_12">"$#REF!.#REF!#REF!"</definedName>
    <definedName name="____Agg12_7">"#REF!"</definedName>
    <definedName name="____Agg12_8">"#REF!"</definedName>
    <definedName name="____Agg20">NA()</definedName>
    <definedName name="____Agg20_1">"#REF!"</definedName>
    <definedName name="____Agg20_12">"$#REF!.#REF!#REF!"</definedName>
    <definedName name="____Agg20_7">"#REF!"</definedName>
    <definedName name="____Agg20_8">"#REF!"</definedName>
    <definedName name="____Agg40">NA()</definedName>
    <definedName name="____Agg40_1">"#REF!"</definedName>
    <definedName name="____Agg40_12">"$#REF!.#REF!#REF!"</definedName>
    <definedName name="____Agg6">NA()</definedName>
    <definedName name="____Agg6_1">"#REF!"</definedName>
    <definedName name="____Agg6_12">"$#REF!.#REF!#REF!"</definedName>
    <definedName name="____aoc1">#REF!</definedName>
    <definedName name="____aoc10">#N/A</definedName>
    <definedName name="____aoc11">#REF!</definedName>
    <definedName name="____aoc2">#REF!</definedName>
    <definedName name="____aoc3">#REF!</definedName>
    <definedName name="____aoc4">#REF!</definedName>
    <definedName name="____aoc8">#REF!</definedName>
    <definedName name="____aoc9">#REF!</definedName>
    <definedName name="____AXX1">#REF!</definedName>
    <definedName name="____axx2">#REF!</definedName>
    <definedName name="____axx3">#REF!</definedName>
    <definedName name="____axx4">#REF!</definedName>
    <definedName name="____B100000">#REF!</definedName>
    <definedName name="____b111121">#REF!</definedName>
    <definedName name="____B5">#REF!</definedName>
    <definedName name="____B65999">#REF!</definedName>
    <definedName name="____B66000">#REF!</definedName>
    <definedName name="____Bhh1">#REF!</definedName>
    <definedName name="____Bhw1">#REF!</definedName>
    <definedName name="____bit3040">NA()</definedName>
    <definedName name="____bit3040_1">"#REF!"</definedName>
    <definedName name="____bit3040_12">"$#REF!.#REF!#REF!"</definedName>
    <definedName name="____BIT6070">NA()</definedName>
    <definedName name="____BIT6070_1">"#REF!"</definedName>
    <definedName name="____BIT6070_12">"$#REF!.#REF!#REF!"</definedName>
    <definedName name="____bit8525">NA()</definedName>
    <definedName name="____bit8525_1">"#REF!"</definedName>
    <definedName name="____bit8525_12">"$#REF!.#REF!#REF!"</definedName>
    <definedName name="____bol1">#REF!</definedName>
    <definedName name="____brt1">#REF!</definedName>
    <definedName name="____brt2">#REF!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#REF!</definedName>
    <definedName name="____CAN486">#REF!</definedName>
    <definedName name="____CAN487">#REF!</definedName>
    <definedName name="____CAN488">#REF!</definedName>
    <definedName name="____CAN489">#REF!</definedName>
    <definedName name="____CAN490">#REF!</definedName>
    <definedName name="____CAN491">#REF!</definedName>
    <definedName name="____CAN492">#REF!</definedName>
    <definedName name="____CAN493">#REF!</definedName>
    <definedName name="____CAN494">#REF!</definedName>
    <definedName name="____CAN495">#REF!</definedName>
    <definedName name="____CAN496">#REF!</definedName>
    <definedName name="____CAN497">#REF!</definedName>
    <definedName name="____CAN498">#REF!</definedName>
    <definedName name="____CAN499">#REF!</definedName>
    <definedName name="____CAN500">#REF!</definedName>
    <definedName name="____CGS2">#REF!</definedName>
    <definedName name="____cra10">#REF!</definedName>
    <definedName name="____cra11">#REF!</definedName>
    <definedName name="____cra12">#REF!</definedName>
    <definedName name="____cra13">#REF!</definedName>
    <definedName name="____cra20">#REF!</definedName>
    <definedName name="____cra22">#REF!</definedName>
    <definedName name="____cra25">#REF!</definedName>
    <definedName name="____cra26">#REF!</definedName>
    <definedName name="____cra40">#REF!</definedName>
    <definedName name="____cra45">#REF!</definedName>
    <definedName name="____cra50">#REF!</definedName>
    <definedName name="____cra6">#REF!</definedName>
    <definedName name="____D100000">#REF!</definedName>
    <definedName name="____D70000">#REF!</definedName>
    <definedName name="____D80000">#REF!</definedName>
    <definedName name="____D90000">#REF!</definedName>
    <definedName name="____D99000">#REF!</definedName>
    <definedName name="____D990000">#REF!</definedName>
    <definedName name="____DET1">NA()</definedName>
    <definedName name="____dls1">#REF!</definedName>
    <definedName name="____dls2">#REF!</definedName>
    <definedName name="____dms1">#REF!</definedName>
    <definedName name="____dms2">#REF!</definedName>
    <definedName name="____FEL1">NA()</definedName>
    <definedName name="____GEL1">NA()</definedName>
    <definedName name="____GEN125">NA()</definedName>
    <definedName name="____GEN125_1">"#REF!"</definedName>
    <definedName name="____GEN125_12">"$#REF!.#REF!#REF!"</definedName>
    <definedName name="____GEN125_7">"#REF!"</definedName>
    <definedName name="____GEN125_8">"#REF!"</definedName>
    <definedName name="____GEN250">NA()</definedName>
    <definedName name="____GEN250_1">"#REF!"</definedName>
    <definedName name="____GEN250_12">"$#REF!.#REF!#REF!"</definedName>
    <definedName name="____GEN250_7">"#REF!"</definedName>
    <definedName name="____GEN250_8">"#REF!"</definedName>
    <definedName name="____GEN63">NA()</definedName>
    <definedName name="____GEN63_1">"#REF!"</definedName>
    <definedName name="____GEN63_12">"$#REF!.#REF!#REF!"</definedName>
    <definedName name="____GEN63_7">"#REF!"</definedName>
    <definedName name="____GEN63_8">"#REF!"</definedName>
    <definedName name="____HBG10">NA()</definedName>
    <definedName name="____HBG12">NA()</definedName>
    <definedName name="____HBG25">NA()</definedName>
    <definedName name="____HBG40">NA()</definedName>
    <definedName name="____HBG41">NA()</definedName>
    <definedName name="____HBG41_1">#N/A</definedName>
    <definedName name="____HBG41_12">NA()</definedName>
    <definedName name="____HBG41_4">#N/A</definedName>
    <definedName name="____HBG41_5">#N/A</definedName>
    <definedName name="____HBG41_6">#N/A</definedName>
    <definedName name="____HBG41_7">NA()</definedName>
    <definedName name="____HBG41_8">NA()</definedName>
    <definedName name="____HBG50">NA()</definedName>
    <definedName name="____HBG6">NA()</definedName>
    <definedName name="____hfi04">#REF!</definedName>
    <definedName name="____hfi1">#REF!</definedName>
    <definedName name="____hfi2">#REF!</definedName>
    <definedName name="____Ind1">#REF!</definedName>
    <definedName name="____Ind3">#REF!</definedName>
    <definedName name="____Ind4">#REF!</definedName>
    <definedName name="____IV65537">NA()</definedName>
    <definedName name="____Ki1">#REF!</definedName>
    <definedName name="____Ki2">#REF!</definedName>
    <definedName name="____ll17" localSheetId="0">#REF!</definedName>
    <definedName name="____ll17">"#REF!"</definedName>
    <definedName name="____MAN1">#REF!</definedName>
    <definedName name="____MG1">NA()</definedName>
    <definedName name="____mnk1">#REF!</definedName>
    <definedName name="____Mzd1">NA()</definedName>
    <definedName name="____nbr1">#REF!</definedName>
    <definedName name="____nbr2">#REF!</definedName>
    <definedName name="____np3">#REF!</definedName>
    <definedName name="____Od1">#REF!</definedName>
    <definedName name="____Od3">#REF!</definedName>
    <definedName name="____Od4">#REF!</definedName>
    <definedName name="____OP2">NA()</definedName>
    <definedName name="____PB1">#REF!</definedName>
    <definedName name="____pcc5">#REF!</definedName>
    <definedName name="____pd1">#REF!</definedName>
    <definedName name="____pd2">#REF!</definedName>
    <definedName name="____pdh1">#REF!</definedName>
    <definedName name="____pdh2">#REF!</definedName>
    <definedName name="____pdl1">#REF!</definedName>
    <definedName name="____pdl2">#REF!</definedName>
    <definedName name="____pdw1">#REF!</definedName>
    <definedName name="____pdw2">#REF!</definedName>
    <definedName name="____rb70">#REF!</definedName>
    <definedName name="____rf70">#REF!</definedName>
    <definedName name="____Rs1">#REF!</definedName>
    <definedName name="____S3">#REF!</definedName>
    <definedName name="____s41" hidden="1">{"form-D1",#N/A,FALSE,"FORM-D1";"form-D1_amt",#N/A,FALSE,"FORM-D1"}</definedName>
    <definedName name="____sep05">#REF!</definedName>
    <definedName name="____SH1">#REF!</definedName>
    <definedName name="____SH2">#REF!</definedName>
    <definedName name="____SH3">#REF!</definedName>
    <definedName name="____SH4">#REF!</definedName>
    <definedName name="____SH5">#REF!</definedName>
    <definedName name="____SK1" hidden="1">{"ss",#N/A,FALSE,"MODULE3"}</definedName>
    <definedName name="____srb1">#REF!</definedName>
    <definedName name="____srb2">#REF!</definedName>
    <definedName name="____te1">#REF!</definedName>
    <definedName name="____tf1">#REF!</definedName>
    <definedName name="____tf2">#REF!</definedName>
    <definedName name="____tf3">#REF!</definedName>
    <definedName name="____tf4">#REF!</definedName>
    <definedName name="____tfd1">#REF!</definedName>
    <definedName name="____tfd2">#REF!</definedName>
    <definedName name="____tfd3">#REF!</definedName>
    <definedName name="____tfd4">#REF!</definedName>
    <definedName name="____thk1">#REF!</definedName>
    <definedName name="____thk2">#REF!</definedName>
    <definedName name="____tr1">#REF!</definedName>
    <definedName name="____tr1800">#REF!</definedName>
    <definedName name="____tr2">#REF!</definedName>
    <definedName name="____tr3">#REF!</definedName>
    <definedName name="____tr6001">#REF!</definedName>
    <definedName name="____tr900">#REF!</definedName>
    <definedName name="____trd1">#REF!</definedName>
    <definedName name="____trd2">#REF!</definedName>
    <definedName name="____trd3">#REF!</definedName>
    <definedName name="____WD2">NA()</definedName>
    <definedName name="____WN7" hidden="1">{#N/A,#N/A,FALSE,"MODULE3"}</definedName>
    <definedName name="____xlnm.Print_Area_15">#REF!</definedName>
    <definedName name="____xlnm.Print_Area_16">#REF!</definedName>
    <definedName name="____xlnm.Print_Area_17">"#REF!"</definedName>
    <definedName name="____xlnm_Print_Area_15">#N/A</definedName>
    <definedName name="____xlnm_Print_Area_16">#N/A</definedName>
    <definedName name="____xlnm_Print_Area_17">"#REF!"</definedName>
    <definedName name="____xx1" hidden="1">{"'Typical Costs Estimates'!$C$158:$H$161"}</definedName>
    <definedName name="___1C_0PRI">#REF!</definedName>
    <definedName name="___2C__PRI">#REF!</definedName>
    <definedName name="___A2">#REF!</definedName>
    <definedName name="___A65537">#REF!</definedName>
    <definedName name="___a65631">#REF!</definedName>
    <definedName name="___aac178">#REF!</definedName>
    <definedName name="___AGG10">#REF!</definedName>
    <definedName name="___AGG10_1">"#REF!"</definedName>
    <definedName name="___AGG10_12">"$#REF!.#REF!#REF!"</definedName>
    <definedName name="___AGG10_7">"#REF!"</definedName>
    <definedName name="___AGG10_8">"#REF!"</definedName>
    <definedName name="___Agg12">NA()</definedName>
    <definedName name="___Agg12_1">"#REF!"</definedName>
    <definedName name="___Agg12_12">"$#REF!.#REF!#REF!"</definedName>
    <definedName name="___Agg12_7">"#REF!"</definedName>
    <definedName name="___Agg12_8">"#REF!"</definedName>
    <definedName name="___Agg20">NA()</definedName>
    <definedName name="___Agg20_1">"#REF!"</definedName>
    <definedName name="___Agg20_12">"$#REF!.#REF!#REF!"</definedName>
    <definedName name="___Agg20_7">"#REF!"</definedName>
    <definedName name="___Agg20_8">"#REF!"</definedName>
    <definedName name="___Agg40">NA()</definedName>
    <definedName name="___Agg40_1">"#REF!"</definedName>
    <definedName name="___Agg40_12">"$#REF!.#REF!#REF!"</definedName>
    <definedName name="___Agg6">NA()</definedName>
    <definedName name="___Agg6_1">"#REF!"</definedName>
    <definedName name="___Agg6_12">"$#REF!.#REF!#REF!"</definedName>
    <definedName name="___aoc1">#REF!</definedName>
    <definedName name="___aoc10">#N/A</definedName>
    <definedName name="___aoc11">#REF!</definedName>
    <definedName name="___aoc2">#REF!</definedName>
    <definedName name="___aoc3">#REF!</definedName>
    <definedName name="___aoc4">#REF!</definedName>
    <definedName name="___aoc8">#REF!</definedName>
    <definedName name="___aoc9">#REF!</definedName>
    <definedName name="___AXX1">#REF!</definedName>
    <definedName name="___axx2">#REF!</definedName>
    <definedName name="___axx3">#REF!</definedName>
    <definedName name="___axx4">#REF!</definedName>
    <definedName name="___B100000">#REF!</definedName>
    <definedName name="___B5">#REF!</definedName>
    <definedName name="___B65999">#REF!</definedName>
    <definedName name="___B66000">#REF!</definedName>
    <definedName name="___Bhh1">#REF!</definedName>
    <definedName name="___Bhw1">#REF!</definedName>
    <definedName name="___bit3040">NA()</definedName>
    <definedName name="___bit3040_1">"#REF!"</definedName>
    <definedName name="___bit3040_12">"$#REF!.#REF!#REF!"</definedName>
    <definedName name="___BIT6070">NA()</definedName>
    <definedName name="___BIT6070_1">"#REF!"</definedName>
    <definedName name="___BIT6070_12">"$#REF!.#REF!#REF!"</definedName>
    <definedName name="___bit8525">NA()</definedName>
    <definedName name="___bit8525_1">"#REF!"</definedName>
    <definedName name="___bit8525_12">"$#REF!.#REF!#REF!"</definedName>
    <definedName name="___BLK2">#REF!</definedName>
    <definedName name="___BLK3">#REF!</definedName>
    <definedName name="___bol1">#REF!</definedName>
    <definedName name="___brt1">#REF!</definedName>
    <definedName name="___brt2">#REF!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#REF!</definedName>
    <definedName name="___CAN486">#REF!</definedName>
    <definedName name="___CAN487">#REF!</definedName>
    <definedName name="___CAN488">#REF!</definedName>
    <definedName name="___CAN489">#REF!</definedName>
    <definedName name="___CAN490">#REF!</definedName>
    <definedName name="___CAN491">#REF!</definedName>
    <definedName name="___CAN492">#REF!</definedName>
    <definedName name="___CAN493">#REF!</definedName>
    <definedName name="___CAN494">#REF!</definedName>
    <definedName name="___CAN495">#REF!</definedName>
    <definedName name="___CAN496">#REF!</definedName>
    <definedName name="___CAN497">#REF!</definedName>
    <definedName name="___CAN498">#REF!</definedName>
    <definedName name="___CAN499">#REF!</definedName>
    <definedName name="___CAN500">#REF!</definedName>
    <definedName name="___CGS2">#REF!</definedName>
    <definedName name="___cra10">#REF!</definedName>
    <definedName name="___cra11">#REF!</definedName>
    <definedName name="___cra12">#REF!</definedName>
    <definedName name="___cra13">#REF!</definedName>
    <definedName name="___cra20">#REF!</definedName>
    <definedName name="___cra22">#REF!</definedName>
    <definedName name="___cra25">#REF!</definedName>
    <definedName name="___cra26">#REF!</definedName>
    <definedName name="___cra40">#REF!</definedName>
    <definedName name="___cra45">#REF!</definedName>
    <definedName name="___cra50">#REF!</definedName>
    <definedName name="___cra6">#REF!</definedName>
    <definedName name="___D100000">#REF!</definedName>
    <definedName name="___D70000">#REF!</definedName>
    <definedName name="___D80000">#REF!</definedName>
    <definedName name="___D90000">#REF!</definedName>
    <definedName name="___D99000">#REF!</definedName>
    <definedName name="___D990000">#REF!</definedName>
    <definedName name="___DET1">NA()</definedName>
    <definedName name="___dls1">#REF!</definedName>
    <definedName name="___dls2">#REF!</definedName>
    <definedName name="___dms1">#REF!</definedName>
    <definedName name="___dms2">#REF!</definedName>
    <definedName name="___FEL1">NA()</definedName>
    <definedName name="___GEL1">NA()</definedName>
    <definedName name="___GEN125">NA()</definedName>
    <definedName name="___GEN125_1">"#REF!"</definedName>
    <definedName name="___GEN125_12">"$#REF!.#REF!#REF!"</definedName>
    <definedName name="___GEN125_7">"#REF!"</definedName>
    <definedName name="___GEN125_8">"#REF!"</definedName>
    <definedName name="___GEN250">NA()</definedName>
    <definedName name="___GEN250_1">"#REF!"</definedName>
    <definedName name="___GEN250_12">"$#REF!.#REF!#REF!"</definedName>
    <definedName name="___GEN250_7">"#REF!"</definedName>
    <definedName name="___GEN250_8">"#REF!"</definedName>
    <definedName name="___GEN63">NA()</definedName>
    <definedName name="___GEN63_1">"#REF!"</definedName>
    <definedName name="___GEN63_12">"$#REF!.#REF!#REF!"</definedName>
    <definedName name="___GEN63_7">"#REF!"</definedName>
    <definedName name="___GEN63_8">"#REF!"</definedName>
    <definedName name="___HBG10">NA()</definedName>
    <definedName name="___HBG12">NA()</definedName>
    <definedName name="___HBG25">NA()</definedName>
    <definedName name="___HBG40">NA()</definedName>
    <definedName name="___HBG41">NA()</definedName>
    <definedName name="___HBG41_1">#N/A</definedName>
    <definedName name="___HBG41_12">NA()</definedName>
    <definedName name="___HBG41_4">#N/A</definedName>
    <definedName name="___HBG41_5">#N/A</definedName>
    <definedName name="___HBG41_6">#N/A</definedName>
    <definedName name="___HBG41_7">NA()</definedName>
    <definedName name="___HBG41_8">NA()</definedName>
    <definedName name="___HBG50">NA()</definedName>
    <definedName name="___HBG6">NA()</definedName>
    <definedName name="___hfi04">#REF!</definedName>
    <definedName name="___hfi1">#REF!</definedName>
    <definedName name="___hfi2">#REF!</definedName>
    <definedName name="___Ind1">#REF!</definedName>
    <definedName name="___Ind3">#REF!</definedName>
    <definedName name="___Ind4">#REF!</definedName>
    <definedName name="___IV65537" localSheetId="0">#REF!</definedName>
    <definedName name="___IV65537">NA()</definedName>
    <definedName name="___jj1">#REF!</definedName>
    <definedName name="___Ki1">#REF!</definedName>
    <definedName name="___Ki2">#REF!</definedName>
    <definedName name="___lhs1">#REF!</definedName>
    <definedName name="___ll17" localSheetId="0">#REF!</definedName>
    <definedName name="___ll17">NA()</definedName>
    <definedName name="___MAN1">#REF!</definedName>
    <definedName name="___MG1">NA()</definedName>
    <definedName name="___MIX1540">#REF!</definedName>
    <definedName name="___MIX2">#REF!</definedName>
    <definedName name="___MIX2020">#REF!</definedName>
    <definedName name="___MIX2040">#REF!</definedName>
    <definedName name="___MIX2540">#REF!</definedName>
    <definedName name="___Mix255">#REF!</definedName>
    <definedName name="___mnk1">#REF!</definedName>
    <definedName name="___Mzd1">NA()</definedName>
    <definedName name="___nbr1">#REF!</definedName>
    <definedName name="___nbr2">#REF!</definedName>
    <definedName name="___np3" localSheetId="0">#REF!</definedName>
    <definedName name="___np3">NA()</definedName>
    <definedName name="___Od1">#REF!</definedName>
    <definedName name="___Od3">#REF!</definedName>
    <definedName name="___Od4">#REF!</definedName>
    <definedName name="___OP2">NA()</definedName>
    <definedName name="___PB1">#REF!</definedName>
    <definedName name="___pcc5">#REF!</definedName>
    <definedName name="___pd1">#REF!</definedName>
    <definedName name="___pd2">#REF!</definedName>
    <definedName name="___pdh1">#REF!</definedName>
    <definedName name="___pdh2">#REF!</definedName>
    <definedName name="___pdl1">#REF!</definedName>
    <definedName name="___pdl2">#REF!</definedName>
    <definedName name="___pdw1">#REF!</definedName>
    <definedName name="___pdw2">#REF!</definedName>
    <definedName name="___rb70">#REF!</definedName>
    <definedName name="___rf70">#REF!</definedName>
    <definedName name="___Rs1">#REF!</definedName>
    <definedName name="___S3">#REF!</definedName>
    <definedName name="___SH1">#REF!</definedName>
    <definedName name="___SH2">#REF!</definedName>
    <definedName name="___SH3">#REF!</definedName>
    <definedName name="___SH4">#REF!</definedName>
    <definedName name="___SH5">#REF!</definedName>
    <definedName name="___SK1" hidden="1">{"ss",#N/A,FALSE,"MODULE3"}</definedName>
    <definedName name="___srb1">#REF!</definedName>
    <definedName name="___srb2">#REF!</definedName>
    <definedName name="___sub20">#REF!</definedName>
    <definedName name="___tf1">#REF!</definedName>
    <definedName name="___tf2">#REF!</definedName>
    <definedName name="___tf3">#REF!</definedName>
    <definedName name="___tf4">#REF!</definedName>
    <definedName name="___tfd1">#REF!</definedName>
    <definedName name="___tfd2">#REF!</definedName>
    <definedName name="___tfd3">#REF!</definedName>
    <definedName name="___tfd4">#REF!</definedName>
    <definedName name="___thk1">#REF!</definedName>
    <definedName name="___thk2">#REF!</definedName>
    <definedName name="___tr1">#REF!</definedName>
    <definedName name="___tr1800">#REF!</definedName>
    <definedName name="___tr2">#REF!</definedName>
    <definedName name="___tr3">#REF!</definedName>
    <definedName name="___tr6001">#REF!</definedName>
    <definedName name="___tr900">#REF!</definedName>
    <definedName name="___trd1">#REF!</definedName>
    <definedName name="___trd2">#REF!</definedName>
    <definedName name="___trd3">#REF!</definedName>
    <definedName name="___wb1" hidden="1">{"form-D1",#N/A,FALSE,"FORM-D1";"form-D1_amt",#N/A,FALSE,"FORM-D1"}</definedName>
    <definedName name="___WD2">NA()</definedName>
    <definedName name="___WN7" hidden="1">{#N/A,#N/A,FALSE,"MODULE3"}</definedName>
    <definedName name="___xlfn.BAHTTEXT" hidden="1">#NAME?</definedName>
    <definedName name="___xlnm.Print_Area_1">"#REF!"</definedName>
    <definedName name="___xlnm.Print_Area_15">#REF!</definedName>
    <definedName name="___xlnm.Print_Area_16">#REF!</definedName>
    <definedName name="___xlnm.Print_Area_17">#REF!</definedName>
    <definedName name="___xlnm.Print_Area_18">"#REF!"</definedName>
    <definedName name="___xlnm.Print_Area_4">"$#REF!.$A$1:$F$175"</definedName>
    <definedName name="___xlnm.Print_Area_7">#REF!</definedName>
    <definedName name="___xlnm.Print_Area_9">#REF!</definedName>
    <definedName name="___xlnm.Print_Titles_18">"#REF!"</definedName>
    <definedName name="___xlnm.Print_Titles_4">"$#REF!.$A$41:$AMD$41"</definedName>
    <definedName name="___xlnm_Print_Area_1">"#REF!"</definedName>
    <definedName name="___xlnm_Print_Area_15">#N/A</definedName>
    <definedName name="___xlnm_Print_Area_16">#N/A</definedName>
    <definedName name="___xlnm_Print_Area_17">#N/A</definedName>
    <definedName name="___xlnm_Print_Area_18">"#REF!"</definedName>
    <definedName name="___xlnm_Print_Area_4">"$#REF!.$A$1:$F$175"</definedName>
    <definedName name="___xlnm_Print_Area_7">#N/A</definedName>
    <definedName name="___xlnm_Print_Area_9">#N/A</definedName>
    <definedName name="___xlnm_Print_Titles_18">"#REF!"</definedName>
    <definedName name="___xlnm_Print_Titles_4">"$#REF!.$A$41:$AMD$41"</definedName>
    <definedName name="___xx1" hidden="1">{"'Typical Costs Estimates'!$C$158:$H$161"}</definedName>
    <definedName name="__123Graph_A" hidden="1">#REF!</definedName>
    <definedName name="__123Graph_ABLENDING" hidden="1">#REF!</definedName>
    <definedName name="__123Graph_ACURRENT" hidden="1">#REF!</definedName>
    <definedName name="__123Graph_ASECTION" hidden="1">#REF!</definedName>
    <definedName name="__123Graph_B" hidden="1">#REF!</definedName>
    <definedName name="__123Graph_BBLENDING" hidden="1">#REF!</definedName>
    <definedName name="__123Graph_C" hidden="1">#REF!</definedName>
    <definedName name="__123Graph_CBLENDING" hidden="1">#REF!</definedName>
    <definedName name="__123Graph_D" hidden="1">#REF!</definedName>
    <definedName name="__123Graph_DBLENDING" hidden="1">#REF!</definedName>
    <definedName name="__123Graph_E" hidden="1">#REF!</definedName>
    <definedName name="__123Graph_F" hidden="1">#REF!</definedName>
    <definedName name="__123Graph_X" hidden="1">#REF!</definedName>
    <definedName name="__123Graph_XBLENDING" hidden="1">#REF!</definedName>
    <definedName name="__123Graph_XSECTION" hidden="1">#REF!</definedName>
    <definedName name="__1C_0PRI">#REF!</definedName>
    <definedName name="__1Excel_BuiltIn_Print_Area_3_1_1">#REF!</definedName>
    <definedName name="__2C_0PRI">#REF!</definedName>
    <definedName name="__2Excel_BuiltIn_Print_Titles_3_1_1">(#REF!,#REF!)</definedName>
    <definedName name="__3Excel_BuiltIn_Print_Titles_3_1_1_1_1_1">(#REF!,#REF!)</definedName>
    <definedName name="__4Excel_BuiltIn_Print_Titles_4_1_1">#REF!</definedName>
    <definedName name="__5Excel_BuiltIn_Print_Titles_6_1_1">(#REF!,#REF!)</definedName>
    <definedName name="__A65537">#REF!</definedName>
    <definedName name="__a65631">#REF!</definedName>
    <definedName name="__aac178">#REF!</definedName>
    <definedName name="__AGG10">#REF!</definedName>
    <definedName name="__AGG10_7">"#REF!"</definedName>
    <definedName name="__AGG10_8">"#REF!"</definedName>
    <definedName name="__Agg12">NA()</definedName>
    <definedName name="__Agg12_1">"#REF!"</definedName>
    <definedName name="__Agg12_12">"$#REF!.#REF!#REF!"</definedName>
    <definedName name="__Agg12_7">"#REF!"</definedName>
    <definedName name="__Agg12_8">"#REF!"</definedName>
    <definedName name="__Agg20">NA()</definedName>
    <definedName name="__Agg20_1">"#REF!"</definedName>
    <definedName name="__Agg20_12">"$#REF!.#REF!#REF!"</definedName>
    <definedName name="__Agg20_7">"#REF!"</definedName>
    <definedName name="__Agg20_8">"#REF!"</definedName>
    <definedName name="__Agg40">NA()</definedName>
    <definedName name="__Agg40_1">"#REF!"</definedName>
    <definedName name="__Agg40_12">"$#REF!.#REF!#REF!"</definedName>
    <definedName name="__Agg40_7">"#REF!"</definedName>
    <definedName name="__Agg40_8">"#REF!"</definedName>
    <definedName name="__Agg6">NA()</definedName>
    <definedName name="__Agg6_1">"#REF!"</definedName>
    <definedName name="__Agg6_12">"$#REF!.#REF!#REF!"</definedName>
    <definedName name="__aoc1">#REF!</definedName>
    <definedName name="__aoc10">#N/A</definedName>
    <definedName name="__aoc11">#REF!</definedName>
    <definedName name="__aoc2">#REF!</definedName>
    <definedName name="__aoc3">#REF!</definedName>
    <definedName name="__aoc4">#REF!</definedName>
    <definedName name="__aoc8">#REF!</definedName>
    <definedName name="__aoc9">#REF!</definedName>
    <definedName name="__AXX1">#REF!</definedName>
    <definedName name="__axx2">#REF!</definedName>
    <definedName name="__axx3">#REF!</definedName>
    <definedName name="__axx4">#REF!</definedName>
    <definedName name="__B100000">#REF!</definedName>
    <definedName name="__B5">#REF!</definedName>
    <definedName name="__B65999">#REF!</definedName>
    <definedName name="__B66000">#REF!</definedName>
    <definedName name="__Bhh1">#REF!</definedName>
    <definedName name="__Bhw1">#REF!</definedName>
    <definedName name="__bit3040">NA()</definedName>
    <definedName name="__bit3040_1">"#REF!"</definedName>
    <definedName name="__bit3040_12">"$#REF!.#REF!#REF!"</definedName>
    <definedName name="__BIT6070">NA()</definedName>
    <definedName name="__BIT6070_1">"#REF!"</definedName>
    <definedName name="__BIT6070_12">"$#REF!.#REF!#REF!"</definedName>
    <definedName name="__bit8525">NA()</definedName>
    <definedName name="__bit8525_1">"#REF!"</definedName>
    <definedName name="__bit8525_12">"$#REF!.#REF!#REF!"</definedName>
    <definedName name="__BLK2">#REF!</definedName>
    <definedName name="__BLK3">#REF!</definedName>
    <definedName name="__bol1">#REF!</definedName>
    <definedName name="__brt1">#REF!</definedName>
    <definedName name="__brt2">#REF!</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#REF!</definedName>
    <definedName name="__CAN486">#REF!</definedName>
    <definedName name="__CAN487">#REF!</definedName>
    <definedName name="__CAN488">#REF!</definedName>
    <definedName name="__CAN489">#REF!</definedName>
    <definedName name="__CAN490">#REF!</definedName>
    <definedName name="__CAN491">#REF!</definedName>
    <definedName name="__CAN492">#REF!</definedName>
    <definedName name="__CAN493">#REF!</definedName>
    <definedName name="__CAN494">#REF!</definedName>
    <definedName name="__CAN495">#REF!</definedName>
    <definedName name="__CAN496">#REF!</definedName>
    <definedName name="__CAN497">#REF!</definedName>
    <definedName name="__CAN498">#REF!</definedName>
    <definedName name="__CAN499">#REF!</definedName>
    <definedName name="__CAN500">#REF!</definedName>
    <definedName name="__CGS2">#REF!</definedName>
    <definedName name="__cra10">#REF!</definedName>
    <definedName name="__cra11">#REF!</definedName>
    <definedName name="__cra12">#REF!</definedName>
    <definedName name="__cra13">#REF!</definedName>
    <definedName name="__cra20">#REF!</definedName>
    <definedName name="__cra22">#REF!</definedName>
    <definedName name="__cra25">#REF!</definedName>
    <definedName name="__cra26">#REF!</definedName>
    <definedName name="__cra40">#REF!</definedName>
    <definedName name="__cra45">#REF!</definedName>
    <definedName name="__cra50">#REF!</definedName>
    <definedName name="__cra6">#REF!</definedName>
    <definedName name="__D100000">#REF!</definedName>
    <definedName name="__D70000">#REF!</definedName>
    <definedName name="__D80000">#REF!</definedName>
    <definedName name="__D90000">#REF!</definedName>
    <definedName name="__D99000">#REF!</definedName>
    <definedName name="__D990000">#REF!</definedName>
    <definedName name="__DET1">NA()</definedName>
    <definedName name="__dls1">#REF!</definedName>
    <definedName name="__dls2">#REF!</definedName>
    <definedName name="__dms1">#REF!</definedName>
    <definedName name="__dms2">#REF!</definedName>
    <definedName name="__f1">#REF!</definedName>
    <definedName name="__FEL1">NA()</definedName>
    <definedName name="__GEL1">NA()</definedName>
    <definedName name="__GEN125">NA()</definedName>
    <definedName name="__GEN125_1">"#REF!"</definedName>
    <definedName name="__GEN125_12">"$#REF!.#REF!#REF!"</definedName>
    <definedName name="__GEN125_7">"#REF!"</definedName>
    <definedName name="__GEN125_8">"#REF!"</definedName>
    <definedName name="__GEN250">NA()</definedName>
    <definedName name="__GEN250_1">"#REF!"</definedName>
    <definedName name="__GEN250_12">"$#REF!.#REF!#REF!"</definedName>
    <definedName name="__GEN250_7">"#REF!"</definedName>
    <definedName name="__GEN250_8">"#REF!"</definedName>
    <definedName name="__GEN63">NA()</definedName>
    <definedName name="__GEN63_1">"#REF!"</definedName>
    <definedName name="__GEN63_12">"$#REF!.#REF!#REF!"</definedName>
    <definedName name="__GEN63_7">"#REF!"</definedName>
    <definedName name="__GEN63_8">"#REF!"</definedName>
    <definedName name="__HBG10">NA()</definedName>
    <definedName name="__HBG12">NA()</definedName>
    <definedName name="__HBG25">NA()</definedName>
    <definedName name="__HBG40">NA()</definedName>
    <definedName name="__HBG41">NA()</definedName>
    <definedName name="__HBG41_1">#N/A</definedName>
    <definedName name="__HBG41_12">NA()</definedName>
    <definedName name="__HBG41_4">#N/A</definedName>
    <definedName name="__HBG41_5">#N/A</definedName>
    <definedName name="__HBG41_6">#N/A</definedName>
    <definedName name="__HBG41_7">NA()</definedName>
    <definedName name="__HBG41_8">NA()</definedName>
    <definedName name="__HBG50">NA()</definedName>
    <definedName name="__HBG6">NA()</definedName>
    <definedName name="__hfi04">#REF!</definedName>
    <definedName name="__hfi1">#REF!</definedName>
    <definedName name="__hfi2">#REF!</definedName>
    <definedName name="__hsd3">#REF!</definedName>
    <definedName name="__Ind1">#REF!</definedName>
    <definedName name="__Ind3">#REF!</definedName>
    <definedName name="__Ind4">#REF!</definedName>
    <definedName name="__IV65537" localSheetId="0">#REF!</definedName>
    <definedName name="__IV65537">NA()</definedName>
    <definedName name="__jj1">#REF!</definedName>
    <definedName name="__K03">#REF!</definedName>
    <definedName name="__k1" hidden="1">{"form-D1",#N/A,FALSE,"FORM-D1";"form-D1_amt",#N/A,FALSE,"FORM-D1"}</definedName>
    <definedName name="__Ki2">#REF!</definedName>
    <definedName name="__lb1">#REF!</definedName>
    <definedName name="__lb2">#REF!</definedName>
    <definedName name="__ll17" localSheetId="0">#REF!</definedName>
    <definedName name="__ll17">NA()</definedName>
    <definedName name="__ll17_1">"#REF!"</definedName>
    <definedName name="__ll17_12">"$#REF!.#REF!#REF!"</definedName>
    <definedName name="__ll17_7">"#REF!"</definedName>
    <definedName name="__ll17_8">"#REF!"</definedName>
    <definedName name="__mac2">200</definedName>
    <definedName name="__MAN1">#REF!</definedName>
    <definedName name="__MG1">NA()</definedName>
    <definedName name="__mix10">4.5</definedName>
    <definedName name="__mix15">264/50</definedName>
    <definedName name="__MIX1540">#REF!</definedName>
    <definedName name="__MIX2">#REF!</definedName>
    <definedName name="__mix20">330/50</definedName>
    <definedName name="__MIX2020">#REF!</definedName>
    <definedName name="__MIX2040">#REF!</definedName>
    <definedName name="__MIX2540">#REF!</definedName>
    <definedName name="__Mix255">#REF!</definedName>
    <definedName name="__mix30">352/50</definedName>
    <definedName name="__mix40">396/50</definedName>
    <definedName name="__mm1">#REF!</definedName>
    <definedName name="__mm2">#REF!</definedName>
    <definedName name="__mm3">#REF!</definedName>
    <definedName name="__Mzd1">NA()</definedName>
    <definedName name="__nbr1">#REF!</definedName>
    <definedName name="__nbr2">#REF!</definedName>
    <definedName name="__np3" localSheetId="0">#REF!</definedName>
    <definedName name="__np3">NA()</definedName>
    <definedName name="__Od1">#REF!</definedName>
    <definedName name="__Od3">#REF!</definedName>
    <definedName name="__Od4">#REF!</definedName>
    <definedName name="__OP2">NA()</definedName>
    <definedName name="__PB1">#REF!</definedName>
    <definedName name="__pcc5">#REF!</definedName>
    <definedName name="__pd1">#REF!</definedName>
    <definedName name="__pd2">#REF!</definedName>
    <definedName name="__pdh1">#REF!</definedName>
    <definedName name="__pdh2">#REF!</definedName>
    <definedName name="__pdl1">#REF!</definedName>
    <definedName name="__pdl2">#REF!</definedName>
    <definedName name="__pdw1">#REF!</definedName>
    <definedName name="__pdw2">#REF!</definedName>
    <definedName name="__pvc100">#REF!</definedName>
    <definedName name="__raj1" hidden="1">{"form-D1",#N/A,FALSE,"FORM-D1";"form-D1_amt",#N/A,FALSE,"FORM-D1"}</definedName>
    <definedName name="__raj3" hidden="1">{"form-D1",#N/A,FALSE,"FORM-D1";"form-D1_amt",#N/A,FALSE,"FORM-D1"}</definedName>
    <definedName name="__raj4" hidden="1">{"form-D1",#N/A,FALSE,"FORM-D1";"form-D1_amt",#N/A,FALSE,"FORM-D1"}</definedName>
    <definedName name="__raj5" hidden="1">{"form-D1",#N/A,FALSE,"FORM-D1";"form-D1_amt",#N/A,FALSE,"FORM-D1"}</definedName>
    <definedName name="__raj6" hidden="1">{"form-D1",#N/A,FALSE,"FORM-D1";"form-D1_amt",#N/A,FALSE,"FORM-D1"}</definedName>
    <definedName name="__rb70">#REF!</definedName>
    <definedName name="__Re1">#REF!</definedName>
    <definedName name="__rf70">#REF!</definedName>
    <definedName name="__Rs1">#REF!</definedName>
    <definedName name="__S3">#REF!</definedName>
    <definedName name="__s41" hidden="1">{"form-D1",#N/A,FALSE,"FORM-D1";"form-D1_amt",#N/A,FALSE,"FORM-D1"}</definedName>
    <definedName name="__sep05">#REF!</definedName>
    <definedName name="__sep3">#REF!</definedName>
    <definedName name="__sh1">90</definedName>
    <definedName name="__sh2">120</definedName>
    <definedName name="__sh3">150</definedName>
    <definedName name="__sh4">180</definedName>
    <definedName name="__SK1" hidden="1">{"ss",#N/A,FALSE,"MODULE3"}</definedName>
    <definedName name="__srb1">#REF!</definedName>
    <definedName name="__srb2">#REF!</definedName>
    <definedName name="__sub20">#REF!</definedName>
    <definedName name="__tab1">#REF!</definedName>
    <definedName name="__tab2">#REF!</definedName>
    <definedName name="__te1">#REF!</definedName>
    <definedName name="__tf1">#REF!</definedName>
    <definedName name="__tf2">#REF!</definedName>
    <definedName name="__tf3">#REF!</definedName>
    <definedName name="__tf4">#REF!</definedName>
    <definedName name="__tfd1">#REF!</definedName>
    <definedName name="__tfd2">#REF!</definedName>
    <definedName name="__tfd3">#REF!</definedName>
    <definedName name="__tfd4">#REF!</definedName>
    <definedName name="__thk1">#REF!</definedName>
    <definedName name="__thk2">#REF!</definedName>
    <definedName name="__tr1">#REF!</definedName>
    <definedName name="__tr1800">#REF!</definedName>
    <definedName name="__tr2">#REF!</definedName>
    <definedName name="__tr3">#REF!</definedName>
    <definedName name="__tr6001">#REF!</definedName>
    <definedName name="__tr900">#REF!</definedName>
    <definedName name="__trd1">#REF!</definedName>
    <definedName name="__trd2">#REF!</definedName>
    <definedName name="__trd3">#REF!</definedName>
    <definedName name="__ugt3">#REF!</definedName>
    <definedName name="__utl3">#REF!</definedName>
    <definedName name="__wb1" hidden="1">{"form-D1",#N/A,FALSE,"FORM-D1";"form-D1_amt",#N/A,FALSE,"FORM-D1"}</definedName>
    <definedName name="__wb2" hidden="1">{"form-D1",#N/A,FALSE,"FORM-D1";"form-D1_amt",#N/A,FALSE,"FORM-D1"}</definedName>
    <definedName name="__WD2">NA()</definedName>
    <definedName name="__WMM2" hidden="1">{"form-D1",#N/A,FALSE,"FORM-D1";"form-D1_amt",#N/A,FALSE,"FORM-D1"}</definedName>
    <definedName name="__WN7" hidden="1">{#N/A,#N/A,FALSE,"MODULE3"}</definedName>
    <definedName name="__xlfn.BAHTTEXT" hidden="1">#NAME?</definedName>
    <definedName name="__xlnm.Database">"#REF!"</definedName>
    <definedName name="__xlnm.Database_1">"#REF!"</definedName>
    <definedName name="__xlnm.Database_7">"#REF!"</definedName>
    <definedName name="__xlnm.Database_8">"#REF!"</definedName>
    <definedName name="__xlnm.Print_Area_1">"#REF!"</definedName>
    <definedName name="__xlnm.Print_Area_10">"#REF!"</definedName>
    <definedName name="__xlnm.Print_Area_16">#REF!</definedName>
    <definedName name="__xlnm.Print_Area_17">#REF!</definedName>
    <definedName name="__xlnm.Print_Area_18">"#REF!"</definedName>
    <definedName name="__xlnm.Print_Area_2">#REF!</definedName>
    <definedName name="__xlnm.Print_Area_3">#REF!</definedName>
    <definedName name="__xlnm.Print_Area_4">"$#REF!.$A$1:$F$175"</definedName>
    <definedName name="__xlnm.Print_Area_7">"#REF!"</definedName>
    <definedName name="__xlnm.Print_Area_9">#REF!</definedName>
    <definedName name="__xlnm.Print_Titles">"#REF!"</definedName>
    <definedName name="__xlnm.Print_Titles_17">"#REF!"</definedName>
    <definedName name="__xlnm.Print_Titles_18">"#REF!"</definedName>
    <definedName name="__xlnm.Print_Titles_3">#REF!</definedName>
    <definedName name="__xlnm.Print_Titles_4">"$#REF!.$A$41:$AMD$41"</definedName>
    <definedName name="__xlnm.Print_Titles_9">#REF!</definedName>
    <definedName name="__xlnm_Database_1">"#REF!"</definedName>
    <definedName name="__xlnm_Database_7">"#REF!"</definedName>
    <definedName name="__xlnm_Database_8">"#REF!"</definedName>
    <definedName name="__xlnm_Print_Area_1">"#REF!"</definedName>
    <definedName name="__xlnm_Print_Area_16">#N/A</definedName>
    <definedName name="__xlnm_Print_Area_17">#N/A</definedName>
    <definedName name="__xlnm_Print_Area_18">"#REF!"</definedName>
    <definedName name="__xlnm_Print_Area_2">#N/A</definedName>
    <definedName name="__xlnm_Print_Area_3">#N/A</definedName>
    <definedName name="__xlnm_Print_Area_4">"$#REF!.$A$1:$F$175"</definedName>
    <definedName name="__xlnm_Print_Area_7">"#REF!"</definedName>
    <definedName name="__xlnm_Print_Area_9">#N/A</definedName>
    <definedName name="__xlnm_Print_Titles_17">"#REF!"</definedName>
    <definedName name="__xlnm_Print_Titles_18">"#REF!"</definedName>
    <definedName name="__xlnm_Print_Titles_3">#N/A</definedName>
    <definedName name="__xlnm_Print_Titles_4">"$#REF!.$A$41:$AMD$41"</definedName>
    <definedName name="__xlnm_Print_Titles_9">#N/A</definedName>
    <definedName name="__xx1" hidden="1">{"'Typical Costs Estimates'!$C$158:$H$161"}</definedName>
    <definedName name="_0___0">#REF!</definedName>
    <definedName name="_1">#REF!</definedName>
    <definedName name="_1__123Graph_ACHART_1" hidden="1">#REF!</definedName>
    <definedName name="_1_Excel_BuiltIn_Print_Area_15_1_1_1_1">#REF!</definedName>
    <definedName name="_10.0mm">#REF!</definedName>
    <definedName name="_10___000_Tonnes">#REF!</definedName>
    <definedName name="_10w">#REF!</definedName>
    <definedName name="_11w">#REF!</definedName>
    <definedName name="_12w">#REF!</definedName>
    <definedName name="_13.2mm">#REF!</definedName>
    <definedName name="_16w">#REF!</definedName>
    <definedName name="_1C__PRI">#REF!</definedName>
    <definedName name="_1C_0PRI">#REF!</definedName>
    <definedName name="_1Excel_BuiltIn__FilterDatabase_2_1">"#REF!"</definedName>
    <definedName name="_1Excel_BuiltIn__FilterDatabase_3_1">#REF!</definedName>
    <definedName name="_1Excel_BuiltIn_Print_Area_3_1_1">#REF!</definedName>
    <definedName name="_2">#REF!</definedName>
    <definedName name="_2__123Graph_BCHART_1" hidden="1">#REF!</definedName>
    <definedName name="_2__C__PRI">#REF!</definedName>
    <definedName name="_2_2">#REF!</definedName>
    <definedName name="_20w">#REF!</definedName>
    <definedName name="_25w">#REF!</definedName>
    <definedName name="_28w">#REF!</definedName>
    <definedName name="_2C__PRI">#REF!</definedName>
    <definedName name="_2C_0PRI">#REF!</definedName>
    <definedName name="_2Excel_BuiltIn__FilterDatabase_4_1">#REF!</definedName>
    <definedName name="_2Excel_BuiltIn_Print_Area_14_1">"#REF!"</definedName>
    <definedName name="_2Excel_BuiltIn_Print_Titles_3_1_1">(#REF!,#REF!)</definedName>
    <definedName name="_3">#REF!</definedName>
    <definedName name="_3__123Graph_CCHART_1" hidden="1">#REF!</definedName>
    <definedName name="_32w">#REF!</definedName>
    <definedName name="_3C__PRI">#REF!</definedName>
    <definedName name="_3Excel_BuiltIn_Print_Titles_3_1_1_1_1_1">(#REF!,#REF!)</definedName>
    <definedName name="_4_C__PRI">#REF!</definedName>
    <definedName name="_40mm">#REF!</definedName>
    <definedName name="_4C__PRI">#REF!</definedName>
    <definedName name="_4Excel_BuiltIn_Print_Titles_4_1_1">#REF!</definedName>
    <definedName name="_5.0_Hire_and_running_charges_of_winch___grab">#REF!</definedName>
    <definedName name="_5.6mm">#REF!</definedName>
    <definedName name="_5__123Graph_ECHART_1" hidden="1">#REF!</definedName>
    <definedName name="_5Excel_BuiltIn_Print_Titles_6_1_1">(#REF!,#REF!)</definedName>
    <definedName name="_6__123Graph_FCHART_1" hidden="1">#REF!</definedName>
    <definedName name="_6w">#REF!</definedName>
    <definedName name="_7__123Graph_LBL_ACHART_1" hidden="1">#REF!</definedName>
    <definedName name="_8__123Graph_XCHART_1" hidden="1">#REF!</definedName>
    <definedName name="_8w">#REF!</definedName>
    <definedName name="_a">"#REF!"</definedName>
    <definedName name="_A2">#REF!</definedName>
    <definedName name="_A65537">#REF!</definedName>
    <definedName name="_A65537_1">"#REF!"</definedName>
    <definedName name="_A655600">#REF!</definedName>
    <definedName name="_a65631">#REF!</definedName>
    <definedName name="_aac178">#REF!</definedName>
    <definedName name="_AGG10">#REF!</definedName>
    <definedName name="_AGG10_1">"#REF!"</definedName>
    <definedName name="_AGG10_12">"$#REF!.#REF!#REF!"</definedName>
    <definedName name="_AGG10_24">NA()</definedName>
    <definedName name="_AGG10_25">NA()</definedName>
    <definedName name="_AGG10_26">NA()</definedName>
    <definedName name="_AGG10_7">"#REF!"</definedName>
    <definedName name="_AGG10_8">"#REF!"</definedName>
    <definedName name="_Agg12">NA()</definedName>
    <definedName name="_Agg12_1">"#REF!"</definedName>
    <definedName name="_Agg12_12">"$#REF!.#REF!#REF!"</definedName>
    <definedName name="_Agg12_7">"#REF!"</definedName>
    <definedName name="_Agg12_8">"#REF!"</definedName>
    <definedName name="_Agg20">NA()</definedName>
    <definedName name="_Agg20_1">"#REF!"</definedName>
    <definedName name="_Agg20_12">"$#REF!.#REF!#REF!"</definedName>
    <definedName name="_Agg20_7">"#REF!"</definedName>
    <definedName name="_Agg20_8">"#REF!"</definedName>
    <definedName name="_Agg40">NA()</definedName>
    <definedName name="_Agg40_1">"#REF!"</definedName>
    <definedName name="_Agg40_12">"$#REF!.#REF!#REF!"</definedName>
    <definedName name="_Agg6">NA()</definedName>
    <definedName name="_Agg6_1">"#REF!"</definedName>
    <definedName name="_Agg6_12">"$#REF!.#REF!#REF!"</definedName>
    <definedName name="_aoc1">#REF!</definedName>
    <definedName name="_aoc1_1">NA()</definedName>
    <definedName name="_aoc1_2">NA()</definedName>
    <definedName name="_aoc10">#N/A</definedName>
    <definedName name="_aoc10_1">NA()</definedName>
    <definedName name="_aoc10_2">NA()</definedName>
    <definedName name="_aoc11">#REF!</definedName>
    <definedName name="_aoc11_1">"#REF!"</definedName>
    <definedName name="_aoc11_2">"#REF!"</definedName>
    <definedName name="_aoc2">#REF!</definedName>
    <definedName name="_aoc2_1">NA()</definedName>
    <definedName name="_aoc2_2">NA()</definedName>
    <definedName name="_aoc3">#REF!</definedName>
    <definedName name="_aoc3_1">NA()</definedName>
    <definedName name="_aoc3_2">NA()</definedName>
    <definedName name="_aoc4">#REF!</definedName>
    <definedName name="_aoc4_1">NA()</definedName>
    <definedName name="_aoc4_2">NA()</definedName>
    <definedName name="_aoc7">#REF!</definedName>
    <definedName name="_aoc7_1">"#REF!"</definedName>
    <definedName name="_aoc7_2">"#REF!"</definedName>
    <definedName name="_aoc8">#REF!</definedName>
    <definedName name="_aoc8_1">"#REF!"</definedName>
    <definedName name="_aoc9">#REF!</definedName>
    <definedName name="_aoc9_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AXX1">#REF!</definedName>
    <definedName name="_axx2">#REF!</definedName>
    <definedName name="_axx3">#REF!</definedName>
    <definedName name="_axx4">#REF!</definedName>
    <definedName name="_B100000">#REF!</definedName>
    <definedName name="_B5">#REF!</definedName>
    <definedName name="_B65999">#REF!</definedName>
    <definedName name="_B66000">#REF!</definedName>
    <definedName name="_Bhh1">#REF!</definedName>
    <definedName name="_Bhw1">#REF!</definedName>
    <definedName name="_bit3040">NA()</definedName>
    <definedName name="_bit3040_1">"#REF!"</definedName>
    <definedName name="_bit3040_12">"$#REF!.#REF!#REF!"</definedName>
    <definedName name="_BIT6070">NA()</definedName>
    <definedName name="_BIT6070_1">"#REF!"</definedName>
    <definedName name="_BIT6070_12">"$#REF!.#REF!#REF!"</definedName>
    <definedName name="_bit8525">NA()</definedName>
    <definedName name="_bit8525_1">"#REF!"</definedName>
    <definedName name="_bit8525_12">"$#REF!.#REF!#REF!"</definedName>
    <definedName name="_bitumen6070">#REF!</definedName>
    <definedName name="_BLK2">#REF!</definedName>
    <definedName name="_BLK3">#REF!</definedName>
    <definedName name="_bol1">#REF!</definedName>
    <definedName name="_brt1">#REF!</definedName>
    <definedName name="_brt2">#REF!</definedName>
    <definedName name="_c">"#REF!"</definedName>
    <definedName name="_C___0">#REF!</definedName>
    <definedName name="_C___13">#REF!</definedName>
    <definedName name="_c_1">"#REF!"</definedName>
    <definedName name="_CAN1">#REF!</definedName>
    <definedName name="_CAN10">#REF!</definedName>
    <definedName name="_CAN11">#REF!</definedName>
    <definedName name="_CAN112">13.42</definedName>
    <definedName name="_CAN113">12.98</definedName>
    <definedName name="_CAN117">12.7</definedName>
    <definedName name="_CAN118">13.27</definedName>
    <definedName name="_CAN12">#REF!</definedName>
    <definedName name="_CAN120">11.72</definedName>
    <definedName name="_CAN13">#REF!</definedName>
    <definedName name="_CAN14">#REF!</definedName>
    <definedName name="_CAN15">#REF!</definedName>
    <definedName name="_CAN16">#REF!</definedName>
    <definedName name="_CAN17">#REF!</definedName>
    <definedName name="_CAN18">#REF!</definedName>
    <definedName name="_CAN19">#REF!</definedName>
    <definedName name="_CAN2">#REF!</definedName>
    <definedName name="_CAN20">#REF!</definedName>
    <definedName name="_CAN21">#REF!</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#REF!</definedName>
    <definedName name="_CAN220">11.09</definedName>
    <definedName name="_CAN221">11.25</definedName>
    <definedName name="_CAN222">10.17</definedName>
    <definedName name="_CAN223">9.89</definedName>
    <definedName name="_CAN23">#REF!</definedName>
    <definedName name="_CAN230">10.79</definedName>
    <definedName name="_CAN24">#REF!</definedName>
    <definedName name="_CAN25">#REF!</definedName>
    <definedName name="_CAN26">#REF!</definedName>
    <definedName name="_CAN27">#REF!</definedName>
    <definedName name="_CAN28">#REF!</definedName>
    <definedName name="_CAN3">#REF!</definedName>
    <definedName name="_CAN30">#REF!</definedName>
    <definedName name="_CAN32">#REF!</definedName>
    <definedName name="_CAN33">#REF!</definedName>
    <definedName name="_CAN34">#REF!</definedName>
    <definedName name="_CAN36">#REF!</definedName>
    <definedName name="_CAN37">#REF!</definedName>
    <definedName name="_CAN38">#REF!</definedName>
    <definedName name="_CAN39">#REF!</definedName>
    <definedName name="_CAN4">#REF!</definedName>
    <definedName name="_CAN40">#REF!</definedName>
    <definedName name="_CAN42">#REF!</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#REF!</definedName>
    <definedName name="_can430">40.73</definedName>
    <definedName name="_can431">42.52</definedName>
    <definedName name="_can432">42.53</definedName>
    <definedName name="_can433">43.69</definedName>
    <definedName name="_can434">40.43</definedName>
    <definedName name="_can435">43.3</definedName>
    <definedName name="_CAN45">#REF!</definedName>
    <definedName name="_CAN458">#REF!</definedName>
    <definedName name="_CAN46">#REF!</definedName>
    <definedName name="_CAN48">#REF!</definedName>
    <definedName name="_CAN486">#REF!</definedName>
    <definedName name="_CAN487">#REF!</definedName>
    <definedName name="_CAN488">#REF!</definedName>
    <definedName name="_CAN489">#REF!</definedName>
    <definedName name="_CAN49">#REF!</definedName>
    <definedName name="_CAN490">#REF!</definedName>
    <definedName name="_CAN491">#REF!</definedName>
    <definedName name="_CAN492">#REF!</definedName>
    <definedName name="_CAN493">#REF!</definedName>
    <definedName name="_CAN494">#REF!</definedName>
    <definedName name="_CAN495">#REF!</definedName>
    <definedName name="_CAN496">#REF!</definedName>
    <definedName name="_CAN497">#REF!</definedName>
    <definedName name="_CAN498">#REF!</definedName>
    <definedName name="_CAN499">#REF!</definedName>
    <definedName name="_CAN5">#REF!</definedName>
    <definedName name="_CAN50">#REF!</definedName>
    <definedName name="_CAN500">#REF!</definedName>
    <definedName name="_CAN51">#REF!</definedName>
    <definedName name="_CAN52">#REF!</definedName>
    <definedName name="_CAN53">#REF!</definedName>
    <definedName name="_CAN54">#REF!</definedName>
    <definedName name="_CAN55">#REF!</definedName>
    <definedName name="_CAN6">#REF!</definedName>
    <definedName name="_CAN7">#REF!</definedName>
    <definedName name="_CAN8">#REF!</definedName>
    <definedName name="_CAN9">#REF!</definedName>
    <definedName name="_cem124">#REF!</definedName>
    <definedName name="_CGS2">#REF!</definedName>
    <definedName name="_cra10">#REF!</definedName>
    <definedName name="_cra11">#REF!</definedName>
    <definedName name="_cra12">#REF!</definedName>
    <definedName name="_cra13">#REF!</definedName>
    <definedName name="_cra20">#REF!</definedName>
    <definedName name="_cra22">#REF!</definedName>
    <definedName name="_cra25">#REF!</definedName>
    <definedName name="_cra26">#REF!</definedName>
    <definedName name="_cra40">#REF!</definedName>
    <definedName name="_cra45">#REF!</definedName>
    <definedName name="_cra50">#REF!</definedName>
    <definedName name="_cra6">#REF!</definedName>
    <definedName name="_d">"#REF!"</definedName>
    <definedName name="_D100000">#REF!</definedName>
    <definedName name="_D70000">#REF!</definedName>
    <definedName name="_D80000">#REF!</definedName>
    <definedName name="_D90000">#REF!</definedName>
    <definedName name="_D99000">#REF!</definedName>
    <definedName name="_D990000">#REF!</definedName>
    <definedName name="_DAT3">#REF!</definedName>
    <definedName name="_DAT4">#REF!</definedName>
    <definedName name="_DAT5">#REF!</definedName>
    <definedName name="_DAT6">#REF!</definedName>
    <definedName name="_DAT7">#REF!</definedName>
    <definedName name="_dec05" hidden="1">{"'Sheet1'!$A$4386:$N$4591"}</definedName>
    <definedName name="_DET1">NA()</definedName>
    <definedName name="_dls1">#REF!</definedName>
    <definedName name="_dls2">#REF!</definedName>
    <definedName name="_dms1">#REF!</definedName>
    <definedName name="_dms2">#REF!</definedName>
    <definedName name="_Emulsion">#REF!</definedName>
    <definedName name="_f">"#REF!"</definedName>
    <definedName name="_f1">#REF!</definedName>
    <definedName name="_FEL1">NA()</definedName>
    <definedName name="_Fill" hidden="1">#REF!</definedName>
    <definedName name="_Fill1" hidden="1">#REF!</definedName>
    <definedName name="_xlnm._FilterDatabase" localSheetId="0" hidden="1">Abstract!$A$4:$K$37</definedName>
    <definedName name="_xlnm._FilterDatabase" localSheetId="7" hidden="1">'Painting work'!$A$2:$O$78</definedName>
    <definedName name="_xlnm._FilterDatabase" hidden="1">#REF!</definedName>
    <definedName name="_g1">#REF!</definedName>
    <definedName name="_GEL1">NA()</definedName>
    <definedName name="_GEN125">NA()</definedName>
    <definedName name="_GEN125_1">"#REF!"</definedName>
    <definedName name="_GEN125_12">"$#REF!.#REF!#REF!"</definedName>
    <definedName name="_GEN125_7">"#REF!"</definedName>
    <definedName name="_GEN125_8">"#REF!"</definedName>
    <definedName name="_GEN250">NA()</definedName>
    <definedName name="_GEN250_1">"#REF!"</definedName>
    <definedName name="_GEN250_12">"$#REF!.#REF!#REF!"</definedName>
    <definedName name="_GEN250_7">"#REF!"</definedName>
    <definedName name="_GEN250_8">"#REF!"</definedName>
    <definedName name="_GEN63">NA()</definedName>
    <definedName name="_GEN63_1">"#REF!"</definedName>
    <definedName name="_GEN63_12">"$#REF!.#REF!#REF!"</definedName>
    <definedName name="_GEN63_7">"#REF!"</definedName>
    <definedName name="_GEN63_8">"#REF!"</definedName>
    <definedName name="_H">NA()</definedName>
    <definedName name="_h_1">"#REF!"</definedName>
    <definedName name="_HBG10">NA()</definedName>
    <definedName name="_HBG12">NA()</definedName>
    <definedName name="_HBG25">NA()</definedName>
    <definedName name="_HBG40">NA()</definedName>
    <definedName name="_HBG41">NA()</definedName>
    <definedName name="_HBG41_1">#N/A</definedName>
    <definedName name="_HBG41_12">NA()</definedName>
    <definedName name="_HBG41_4">#N/A</definedName>
    <definedName name="_HBG41_5">#N/A</definedName>
    <definedName name="_HBG41_6">#N/A</definedName>
    <definedName name="_HBG41_7">NA()</definedName>
    <definedName name="_HBG41_8">NA()</definedName>
    <definedName name="_HBG50">NA()</definedName>
    <definedName name="_HBG6">NA()</definedName>
    <definedName name="_hfi04">#REF!</definedName>
    <definedName name="_hfi1">#REF!</definedName>
    <definedName name="_hfi2">#REF!</definedName>
    <definedName name="_hsd3">#REF!</definedName>
    <definedName name="_Ind1">#REF!</definedName>
    <definedName name="_Ind3">#REF!</definedName>
    <definedName name="_Ind4">#REF!</definedName>
    <definedName name="_IV65537" localSheetId="0">#REF!</definedName>
    <definedName name="_IV65537">NA()</definedName>
    <definedName name="_j">"#REF!"</definedName>
    <definedName name="_jj1">#REF!</definedName>
    <definedName name="_k">"#REF!"</definedName>
    <definedName name="_K03">#REF!</definedName>
    <definedName name="_Key1" hidden="1">#REF!</definedName>
    <definedName name="_Key2" hidden="1">#REF!</definedName>
    <definedName name="_Ki1">#REF!</definedName>
    <definedName name="_Ki2">#REF!</definedName>
    <definedName name="_l">"#REF!"</definedName>
    <definedName name="_lb1">#REF!</definedName>
    <definedName name="_lb2">#REF!</definedName>
    <definedName name="_le4">#REF!</definedName>
    <definedName name="_lhs1">#REF!</definedName>
    <definedName name="_ll17" localSheetId="0">#REF!</definedName>
    <definedName name="_ll17">NA()</definedName>
    <definedName name="_ll17_1">"#REF!"</definedName>
    <definedName name="_ll17_12">"$#REF!.#REF!#REF!"</definedName>
    <definedName name="_ll17_7">"#REF!"</definedName>
    <definedName name="_ll17_8">"#REF!"</definedName>
    <definedName name="_m">"#REF!"</definedName>
    <definedName name="_m20">#REF!</definedName>
    <definedName name="_m234">#REF!</definedName>
    <definedName name="_m35">#REF!</definedName>
    <definedName name="_mac2">200</definedName>
    <definedName name="_man1" hidden="1">#REF!</definedName>
    <definedName name="_MG1">NA()</definedName>
    <definedName name="_mix10">4.5</definedName>
    <definedName name="_mix15">264/50</definedName>
    <definedName name="_MIX1540">#REF!</definedName>
    <definedName name="_MIX2">#REF!</definedName>
    <definedName name="_mix20">330/50</definedName>
    <definedName name="_MIX2020">#REF!</definedName>
    <definedName name="_MIX2040">#REF!</definedName>
    <definedName name="_MIX2540">#REF!</definedName>
    <definedName name="_Mix255">#REF!</definedName>
    <definedName name="_mix30">360/50</definedName>
    <definedName name="_mix40">450/50</definedName>
    <definedName name="_mk">#REF!</definedName>
    <definedName name="_mk2">#REF!</definedName>
    <definedName name="_mm1">#REF!</definedName>
    <definedName name="_mm2">#REF!</definedName>
    <definedName name="_mm3">#REF!</definedName>
    <definedName name="_Mzd1">NA()</definedName>
    <definedName name="_nbr1">#REF!</definedName>
    <definedName name="_nbr2">#REF!</definedName>
    <definedName name="_nm1">#REF!</definedName>
    <definedName name="_nm2">#REF!</definedName>
    <definedName name="_np3" localSheetId="0">#REF!</definedName>
    <definedName name="_np3">NA()</definedName>
    <definedName name="_Od1">#REF!</definedName>
    <definedName name="_Od3">#REF!</definedName>
    <definedName name="_Od4">#REF!</definedName>
    <definedName name="_OP2">NA()</definedName>
    <definedName name="_Order1" hidden="1">255</definedName>
    <definedName name="_Order2" hidden="1">0</definedName>
    <definedName name="_p">"#REF!"</definedName>
    <definedName name="_p_1">"#REF!"</definedName>
    <definedName name="_PAC1">"#REF!"</definedName>
    <definedName name="_PAC1_1">"#REF!"</definedName>
    <definedName name="_PB1">#REF!</definedName>
    <definedName name="_PCC15">#REF!</definedName>
    <definedName name="_pcc5">#REF!</definedName>
    <definedName name="_pd1">#REF!</definedName>
    <definedName name="_pd2">#REF!</definedName>
    <definedName name="_pdh1">#REF!</definedName>
    <definedName name="_pdh2">#REF!</definedName>
    <definedName name="_pdl1">#REF!</definedName>
    <definedName name="_pdl2">#REF!</definedName>
    <definedName name="_pdw1">#REF!</definedName>
    <definedName name="_pdw2">#REF!</definedName>
    <definedName name="_PKS489">#REF!</definedName>
    <definedName name="_PM20">#REF!</definedName>
    <definedName name="_pvc100">#REF!</definedName>
    <definedName name="_qt1">#REF!</definedName>
    <definedName name="_qt10">#REF!</definedName>
    <definedName name="_qt2">#REF!</definedName>
    <definedName name="_qt3">#REF!</definedName>
    <definedName name="_qt4">#REF!</definedName>
    <definedName name="_qt5">#REF!</definedName>
    <definedName name="_qt6">#REF!</definedName>
    <definedName name="_qt7">#REF!</definedName>
    <definedName name="_qtm1">#REF!</definedName>
    <definedName name="_qtm2">#REF!</definedName>
    <definedName name="_r">"#REF!"</definedName>
    <definedName name="_Ra1">#REF!</definedName>
    <definedName name="_Ra2">#REF!</definedName>
    <definedName name="_Ra3">#REF!</definedName>
    <definedName name="_ra4">#REF!</definedName>
    <definedName name="_rb70">#REF!</definedName>
    <definedName name="_Re1">#REF!</definedName>
    <definedName name="_Regression_Out" hidden="1">#REF!</definedName>
    <definedName name="_Regression_X" hidden="1">#REF!</definedName>
    <definedName name="_Regression_Y" hidden="1">#REF!</definedName>
    <definedName name="_rf70">#REF!</definedName>
    <definedName name="_rs1">#REF!</definedName>
    <definedName name="_s">#N/A</definedName>
    <definedName name="_s_1">"#REF!"</definedName>
    <definedName name="_S3">#REF!</definedName>
    <definedName name="_sep3">#REF!</definedName>
    <definedName name="_ses3">#REF!</definedName>
    <definedName name="_ses4">#REF!</definedName>
    <definedName name="_sh1">90</definedName>
    <definedName name="_sh2">120</definedName>
    <definedName name="_sh3">150</definedName>
    <definedName name="_sh4">180</definedName>
    <definedName name="_SK1" hidden="1">{"ss",#N/A,FALSE,"MODULE3"}</definedName>
    <definedName name="_Sort" hidden="1">#REF!</definedName>
    <definedName name="_srb1">#REF!</definedName>
    <definedName name="_srb2">#REF!</definedName>
    <definedName name="_SSC1" hidden="1">{"'Typical Costs Estimates'!$C$158:$H$161"}</definedName>
    <definedName name="_stonedust">#REF!</definedName>
    <definedName name="_sub20">#REF!</definedName>
    <definedName name="_tab1">#REF!</definedName>
    <definedName name="_tab2">#REF!</definedName>
    <definedName name="_te1">#REF!</definedName>
    <definedName name="_tf1">#REF!</definedName>
    <definedName name="_tf2">#REF!</definedName>
    <definedName name="_tf3">#REF!</definedName>
    <definedName name="_tf4">#REF!</definedName>
    <definedName name="_tfd1">#REF!</definedName>
    <definedName name="_tfd2">#REF!</definedName>
    <definedName name="_tfd3">#REF!</definedName>
    <definedName name="_tfd4">#REF!</definedName>
    <definedName name="_thk1">#REF!</definedName>
    <definedName name="_thk2">#REF!</definedName>
    <definedName name="_tm1">#REF!</definedName>
    <definedName name="_tm2">#REF!</definedName>
    <definedName name="_tr1">#REF!</definedName>
    <definedName name="_tr1800">#REF!</definedName>
    <definedName name="_tr2">#REF!</definedName>
    <definedName name="_tr3">#REF!</definedName>
    <definedName name="_tr6001">#REF!</definedName>
    <definedName name="_tr900">#REF!</definedName>
    <definedName name="_trd1">#REF!</definedName>
    <definedName name="_trd2">#REF!</definedName>
    <definedName name="_trd3">#REF!</definedName>
    <definedName name="_ugt3">#REF!</definedName>
    <definedName name="_utl3">#REF!</definedName>
    <definedName name="_V1">#REF!</definedName>
    <definedName name="_V2">#REF!</definedName>
    <definedName name="_wb1" hidden="1">{"form-D1",#N/A,FALSE,"FORM-D1";"form-D1_amt",#N/A,FALSE,"FORM-D1"}</definedName>
    <definedName name="_wb2" hidden="1">{"form-D1",#N/A,FALSE,"FORM-D1";"form-D1_amt",#N/A,FALSE,"FORM-D1"}</definedName>
    <definedName name="_WD2">NA()</definedName>
    <definedName name="_wep4">#REF!</definedName>
    <definedName name="_WN7" hidden="1">{#N/A,#N/A,FALSE,"MODULE3"}</definedName>
    <definedName name="_xx1" hidden="1">{"'Typical Costs Estimates'!$C$158:$H$161"}</definedName>
    <definedName name="a">#REF!</definedName>
    <definedName name="a._Trimmer">#REF!</definedName>
    <definedName name="A___0">#REF!</definedName>
    <definedName name="a__Labour_charges_for_cutting_bending__welding_including_materials.">#REF!</definedName>
    <definedName name="a_1">"#REF!"</definedName>
    <definedName name="a_12">"$#REF!.#REF!#REF!"</definedName>
    <definedName name="a_7">"#REF!"</definedName>
    <definedName name="a_8">"#REF!"</definedName>
    <definedName name="A_Friction">#REF!</definedName>
    <definedName name="A0">#REF!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a">#REF!</definedName>
    <definedName name="a1b">#REF!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 hidden="1">{"'Sheet1'!$A$4386:$N$4591"}</definedName>
    <definedName name="aaa" localSheetId="0">#REF!</definedName>
    <definedName name="AAA"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aaa" localSheetId="0">#REF!</definedName>
    <definedName name="AAAA" hidden="1">{"form-D1",#N/A,FALSE,"FORM-D1";"form-D1_amt",#N/A,FALSE,"FORM-D1"}</definedName>
    <definedName name="AAAA_1">NA()</definedName>
    <definedName name="aaaa123">#REF!</definedName>
    <definedName name="aaaaaaaaa">#REF!</definedName>
    <definedName name="aaaaaaaaaaaa" hidden="1">#REF!</definedName>
    <definedName name="aaaaaaaaaaaaaa" hidden="1">{"'Sheet1'!$A$4386:$N$4591"}</definedName>
    <definedName name="aaaaaaaaaaaaaaa">#REF!</definedName>
    <definedName name="aaaaaaaaaaaaaaaaa" hidden="1">{"'Sheet1'!$A$4386:$N$4591"}</definedName>
    <definedName name="aaaaaaaaaaaaaaaaaa">#REF!</definedName>
    <definedName name="aaaaaaaaaaaaaaaaaaaaaaaaaaaaaa" hidden="1">{"'Sheet1'!$A$4386:$N$4591"}</definedName>
    <definedName name="aaaaaaaaaaaaaaaaaaaaaaaaaaaaaaaaaaaaa">#REF!</definedName>
    <definedName name="aab">NA()</definedName>
    <definedName name="aab_1">NA()</definedName>
    <definedName name="aaddd">#REF!</definedName>
    <definedName name="AAS">#REF!</definedName>
    <definedName name="aAXX1">#REF!</definedName>
    <definedName name="Ab">#REF!</definedName>
    <definedName name="abc" hidden="1">#REF!</definedName>
    <definedName name="ABCD">#REF!</definedName>
    <definedName name="abg">#REF!</definedName>
    <definedName name="Abottomplug">#REF!</definedName>
    <definedName name="ABS">#REF!</definedName>
    <definedName name="abstract">#REF!</definedName>
    <definedName name="abutcap">#REF!</definedName>
    <definedName name="abutmentcap">#REF!</definedName>
    <definedName name="abutmentcurb">#REF!</definedName>
    <definedName name="abutmentrei">#REF!</definedName>
    <definedName name="abutmentreinf">#REF!</definedName>
    <definedName name="abutmentsteel">#REF!</definedName>
    <definedName name="abutplug">#REF!</definedName>
    <definedName name="abutsteining">#REF!</definedName>
    <definedName name="Ac">#REF!</definedName>
    <definedName name="AC170CM">#REF!</definedName>
    <definedName name="acBridge">#REF!</definedName>
    <definedName name="acBridge_1">"#REF!"</definedName>
    <definedName name="acBridge_1_1">"#REF!"</definedName>
    <definedName name="acBridge_1_17">"#REF!"</definedName>
    <definedName name="acBridge_1_17_1">"#REF!"</definedName>
    <definedName name="acBridge_1_2">"#REF!"</definedName>
    <definedName name="acBridge_1_22">"#REF!"</definedName>
    <definedName name="acBridge_1_22_1">"#REF!"</definedName>
    <definedName name="acBridge_10">"#REF!"</definedName>
    <definedName name="acBridge_10_1">"#REF!"</definedName>
    <definedName name="acBridge_10_17">"#REF!"</definedName>
    <definedName name="acBridge_10_17_1">"#REF!"</definedName>
    <definedName name="acBridge_10_22">"#REF!"</definedName>
    <definedName name="acBridge_10_22_1">"#REF!"</definedName>
    <definedName name="acBridge_11">"#REF!"</definedName>
    <definedName name="acBridge_11_1">"#REF!"</definedName>
    <definedName name="acBridge_11_17">"#REF!"</definedName>
    <definedName name="acBridge_11_17_1">"#REF!"</definedName>
    <definedName name="acBridge_11_22">"#REF!"</definedName>
    <definedName name="acBridge_11_22_1">"#REF!"</definedName>
    <definedName name="acBridge_12">"#REF!"</definedName>
    <definedName name="acBridge_12_1">"#REF!"</definedName>
    <definedName name="acBridge_12_17">"#REF!"</definedName>
    <definedName name="acBridge_12_17_1">"#REF!"</definedName>
    <definedName name="acBridge_12_22">"#REF!"</definedName>
    <definedName name="acBridge_12_22_1">"#REF!"</definedName>
    <definedName name="acBridge_14">"#REF!"</definedName>
    <definedName name="acBridge_14_1">"#REF!"</definedName>
    <definedName name="acBridge_14_17">"#REF!"</definedName>
    <definedName name="acBridge_14_17_1">"#REF!"</definedName>
    <definedName name="acBridge_14_22">"#REF!"</definedName>
    <definedName name="acBridge_14_22_1">"#REF!"</definedName>
    <definedName name="acBridge_16">"#REF!"</definedName>
    <definedName name="acBridge_16_1">"#REF!"</definedName>
    <definedName name="acBridge_16_17">"#REF!"</definedName>
    <definedName name="acBridge_16_17_1">"#REF!"</definedName>
    <definedName name="acBridge_16_22">"#REF!"</definedName>
    <definedName name="acBridge_16_22_1">"#REF!"</definedName>
    <definedName name="acBridge_17">"#REF!"</definedName>
    <definedName name="acBridge_17_1">"#REF!"</definedName>
    <definedName name="acBridge_18">#REF!</definedName>
    <definedName name="acBridge_19">#REF!</definedName>
    <definedName name="acBridge_22">"#REF!"</definedName>
    <definedName name="acBridge_22_1">"#REF!"</definedName>
    <definedName name="acBridge_3">"#REF!"</definedName>
    <definedName name="acBridge_3_1">"#REF!"</definedName>
    <definedName name="acBridge_3_1_1">"#REF!"</definedName>
    <definedName name="acBridge_3_1_17">"#REF!"</definedName>
    <definedName name="acBridge_3_1_17_1">"#REF!"</definedName>
    <definedName name="acBridge_3_1_2">"#REF!"</definedName>
    <definedName name="acBridge_3_1_22">"#REF!"</definedName>
    <definedName name="acBridge_3_1_22_1">"#REF!"</definedName>
    <definedName name="acBridge_3_10">"#REF!"</definedName>
    <definedName name="acBridge_3_10_1">"#REF!"</definedName>
    <definedName name="acBridge_3_10_17">"#REF!"</definedName>
    <definedName name="acBridge_3_10_17_1">"#REF!"</definedName>
    <definedName name="acBridge_3_10_22">"#REF!"</definedName>
    <definedName name="acBridge_3_10_22_1">"#REF!"</definedName>
    <definedName name="acBridge_3_11">"#REF!"</definedName>
    <definedName name="acBridge_3_11_1">"#REF!"</definedName>
    <definedName name="acBridge_3_11_17">"#REF!"</definedName>
    <definedName name="acBridge_3_11_17_1">"#REF!"</definedName>
    <definedName name="acBridge_3_11_22">"#REF!"</definedName>
    <definedName name="acBridge_3_11_22_1">"#REF!"</definedName>
    <definedName name="acBridge_3_12">"#REF!"</definedName>
    <definedName name="acBridge_3_12_1">"#REF!"</definedName>
    <definedName name="acBridge_3_12_17">"#REF!"</definedName>
    <definedName name="acBridge_3_12_17_1">"#REF!"</definedName>
    <definedName name="acBridge_3_12_22">"#REF!"</definedName>
    <definedName name="acBridge_3_12_22_1">"#REF!"</definedName>
    <definedName name="acBridge_3_14">"#REF!"</definedName>
    <definedName name="acBridge_3_14_1">"#REF!"</definedName>
    <definedName name="acBridge_3_14_17">"#REF!"</definedName>
    <definedName name="acBridge_3_14_17_1">"#REF!"</definedName>
    <definedName name="acBridge_3_14_22">"#REF!"</definedName>
    <definedName name="acBridge_3_14_22_1">"#REF!"</definedName>
    <definedName name="acBridge_3_16">"#REF!"</definedName>
    <definedName name="acBridge_3_16_1">"#REF!"</definedName>
    <definedName name="acBridge_3_16_17">"#REF!"</definedName>
    <definedName name="acBridge_3_16_17_1">"#REF!"</definedName>
    <definedName name="acBridge_3_16_22">"#REF!"</definedName>
    <definedName name="acBridge_3_16_22_1">"#REF!"</definedName>
    <definedName name="acBridge_3_17">"#REF!"</definedName>
    <definedName name="acBridge_3_17_1">"#REF!"</definedName>
    <definedName name="acBridge_3_22">"#REF!"</definedName>
    <definedName name="acBridge_3_22_1">"#REF!"</definedName>
    <definedName name="acBridge_3_5">"#REF!"</definedName>
    <definedName name="acBridge_3_5_1">"#REF!"</definedName>
    <definedName name="acBridge_3_8">"#REF!"</definedName>
    <definedName name="acBridge_3_8_1">"#REF!"</definedName>
    <definedName name="acBridge_3_8_17">"#REF!"</definedName>
    <definedName name="acBridge_3_8_17_1">"#REF!"</definedName>
    <definedName name="acBridge_3_8_22">"#REF!"</definedName>
    <definedName name="acBridge_3_8_22_1">"#REF!"</definedName>
    <definedName name="acBridge_3_9">"#REF!"</definedName>
    <definedName name="acBridge_3_9_1">"#REF!"</definedName>
    <definedName name="acBridge_3_9_17">"#REF!"</definedName>
    <definedName name="acBridge_3_9_17_1">"#REF!"</definedName>
    <definedName name="acBridge_3_9_22">"#REF!"</definedName>
    <definedName name="acBridge_3_9_22_1">"#REF!"</definedName>
    <definedName name="acBridge_5">"#REF!"</definedName>
    <definedName name="acBridge_5_1">"#REF!"</definedName>
    <definedName name="acBridge_8">"#REF!"</definedName>
    <definedName name="acBridge_8_1">"#REF!"</definedName>
    <definedName name="acBridge_8_17">"#REF!"</definedName>
    <definedName name="acBridge_8_17_1">"#REF!"</definedName>
    <definedName name="acBridge_8_22">"#REF!"</definedName>
    <definedName name="acBridge_8_22_1">"#REF!"</definedName>
    <definedName name="acBridge_9">"#REF!"</definedName>
    <definedName name="acBridge_9_1">"#REF!"</definedName>
    <definedName name="acBridge_9_17">"#REF!"</definedName>
    <definedName name="acBridge_9_17_1">"#REF!"</definedName>
    <definedName name="acBridge_9_22">"#REF!"</definedName>
    <definedName name="acBridge_9_22_1">"#REF!"</definedName>
    <definedName name="AccessDatabase" hidden="1">"D:\Planning &amp; QS\Planning\Progress Reports\Daily Progress Report\Physical Progress.mdb"</definedName>
    <definedName name="ACL">#REF!</definedName>
    <definedName name="AD" hidden="1">{"'Sheet1'!$A$4386:$N$4591"}</definedName>
    <definedName name="ADANGAMARBLE_FLRING">#REF!</definedName>
    <definedName name="ADANGAMARBLE_FLRING_1">"#REF!"</definedName>
    <definedName name="ADANGAMARBLE_FLRING_12">"$#REF!.#REF!#REF!"</definedName>
    <definedName name="ADANGAMARBLE_FLRING_7">"#REF!"</definedName>
    <definedName name="ADANGAMARBLE_FLRING_8">"#REF!"</definedName>
    <definedName name="adarsh">NA()</definedName>
    <definedName name="adarsh_1">"#REF!"</definedName>
    <definedName name="adarsh_12">"$#REF!.#REF!#REF!"</definedName>
    <definedName name="adarsh_7">"#REF!"</definedName>
    <definedName name="adarsh_8">"#REF!"</definedName>
    <definedName name="add">NA()</definedName>
    <definedName name="add_1">#N/A</definedName>
    <definedName name="add_12">NA()</definedName>
    <definedName name="add_4">#N/A</definedName>
    <definedName name="add_5">#N/A</definedName>
    <definedName name="add_6">#N/A</definedName>
    <definedName name="add_7">NA()</definedName>
    <definedName name="add_8">NA()</definedName>
    <definedName name="Address">#REF!</definedName>
    <definedName name="ADF">#REF!</definedName>
    <definedName name="ADFFG">#REF!</definedName>
    <definedName name="ADFGFG">#REF!</definedName>
    <definedName name="Admix">#REF!</definedName>
    <definedName name="Admix_1">"#REF!"</definedName>
    <definedName name="Admix_24">NA()</definedName>
    <definedName name="Admix_7">NA()</definedName>
    <definedName name="Admix_8">"#REF!"</definedName>
    <definedName name="Admixture">NA()</definedName>
    <definedName name="Admixture_12">NA()</definedName>
    <definedName name="Admixture_7">NA()</definedName>
    <definedName name="Admixture_8">NA()</definedName>
    <definedName name="ads">#REF!</definedName>
    <definedName name="adss">#REF!</definedName>
    <definedName name="ADUMP">#REF!</definedName>
    <definedName name="AEA">#REF!</definedName>
    <definedName name="af">#REF!</definedName>
    <definedName name="afdad">NA()</definedName>
    <definedName name="afdad_1">NA()</definedName>
    <definedName name="Ag">#REF!</definedName>
    <definedName name="Ag___0">#REF!</definedName>
    <definedName name="Ag___13">#REF!</definedName>
    <definedName name="aggr10" localSheetId="0">#REF!</definedName>
    <definedName name="aggr10">NA()</definedName>
    <definedName name="aggr10_1">"#REF!"</definedName>
    <definedName name="aggr10_12">"$#REF!.#REF!#REF!"</definedName>
    <definedName name="aggr10_7">"#REF!"</definedName>
    <definedName name="aggr10_8">"#REF!"</definedName>
    <definedName name="aggr11" localSheetId="0">#REF!</definedName>
    <definedName name="aggr11">NA()</definedName>
    <definedName name="aggr11_1">"#REF!"</definedName>
    <definedName name="aggr11_12">"$#REF!.#REF!#REF!"</definedName>
    <definedName name="aggr13" localSheetId="0">#REF!</definedName>
    <definedName name="aggr13">NA()</definedName>
    <definedName name="aggr13_1">"#REF!"</definedName>
    <definedName name="aggr13_12">"$#REF!.#REF!#REF!"</definedName>
    <definedName name="aggr2" localSheetId="0">#REF!</definedName>
    <definedName name="aggr2">NA()</definedName>
    <definedName name="aggr2.36" localSheetId="0">#REF!</definedName>
    <definedName name="aggr2.36">NA()</definedName>
    <definedName name="aggr2.36_1">"#REF!"</definedName>
    <definedName name="aggr2.36_12">"$#REF!.#REF!#REF!"</definedName>
    <definedName name="aggr2_1">"#REF!"</definedName>
    <definedName name="aggr2_12">"$#REF!.#REF!#REF!"</definedName>
    <definedName name="aggr2_36_1">"#REF!"</definedName>
    <definedName name="aggr2_36_12">"$#REF!.#REF!#REF!"</definedName>
    <definedName name="aggr20" localSheetId="0">#REF!</definedName>
    <definedName name="aggr20">NA()</definedName>
    <definedName name="aggr20_1">"#REF!"</definedName>
    <definedName name="aggr20_12">"$#REF!.#REF!#REF!"</definedName>
    <definedName name="aggr22" localSheetId="0">#REF!</definedName>
    <definedName name="aggr22">NA()</definedName>
    <definedName name="aggr22_1">"#REF!"</definedName>
    <definedName name="aggr22_12">"$#REF!.#REF!#REF!"</definedName>
    <definedName name="aggr26" localSheetId="0">#REF!</definedName>
    <definedName name="aggr26">NA()</definedName>
    <definedName name="aggr26_1">"#REF!"</definedName>
    <definedName name="aggr26_12">"$#REF!.#REF!#REF!"</definedName>
    <definedName name="aggr40" localSheetId="0">#REF!</definedName>
    <definedName name="aggr40">NA()</definedName>
    <definedName name="aggr40_1">"#REF!"</definedName>
    <definedName name="aggr40_12">"$#REF!.#REF!#REF!"</definedName>
    <definedName name="aggr53" localSheetId="0">#REF!</definedName>
    <definedName name="aggr53">NA()</definedName>
    <definedName name="aggr53_1">"#REF!"</definedName>
    <definedName name="aggr53_12">"$#REF!.#REF!#REF!"</definedName>
    <definedName name="aggr6" localSheetId="0">#REF!</definedName>
    <definedName name="aggr6">NA()</definedName>
    <definedName name="aggr6_1">"#REF!"</definedName>
    <definedName name="aggr6_12">"$#REF!.#REF!#REF!"</definedName>
    <definedName name="aggr63" localSheetId="0">#REF!</definedName>
    <definedName name="aggr63">NA()</definedName>
    <definedName name="aggr63_1">"#REF!"</definedName>
    <definedName name="aggr63_12">"$#REF!.#REF!#REF!"</definedName>
    <definedName name="Aggregate_10mm">#REF!</definedName>
    <definedName name="Aggregate_20mm">#REF!</definedName>
    <definedName name="Aggregate_6mm">#REF!</definedName>
    <definedName name="Aggregate_GSB">#REF!</definedName>
    <definedName name="Aggregate_SD">#REF!</definedName>
    <definedName name="Aggregate_Total">#REF!</definedName>
    <definedName name="aggregates20mm">#REF!</definedName>
    <definedName name="aggrleadnh">#REF!</definedName>
    <definedName name="aggrnh">#REF!</definedName>
    <definedName name="aggrwithleadnh">#REF!</definedName>
    <definedName name="Agr12mm">NA()</definedName>
    <definedName name="Agr12mm_12">NA()</definedName>
    <definedName name="Agr12mm_7">NA()</definedName>
    <definedName name="Agr12mm_8">NA()</definedName>
    <definedName name="Agr20mm">NA()</definedName>
    <definedName name="Agr20mm_12">NA()</definedName>
    <definedName name="Agr20mm_7">NA()</definedName>
    <definedName name="Agr20mm_8">NA()</definedName>
    <definedName name="Agr40mm">NA()</definedName>
    <definedName name="Agr40mm_12">NA()</definedName>
    <definedName name="Agr40mm_7">NA()</definedName>
    <definedName name="Agr40mm_8">NA()</definedName>
    <definedName name="agrP">#REF!</definedName>
    <definedName name="agrr10" localSheetId="0">#REF!</definedName>
    <definedName name="agrr10">NA()</definedName>
    <definedName name="agrr10_1">"#REF!"</definedName>
    <definedName name="agrr10_12">"$#REF!.#REF!#REF!"</definedName>
    <definedName name="agrr10_7">"#REF!"</definedName>
    <definedName name="agrr10_8">"#REF!"</definedName>
    <definedName name="agrr63mm" localSheetId="0">#REF!</definedName>
    <definedName name="agrr63mm">NA()</definedName>
    <definedName name="agrr63mm_1">"#REF!"</definedName>
    <definedName name="agrr63mm_12">"$#REF!.#REF!#REF!"</definedName>
    <definedName name="agrr63mm_7">"#REF!"</definedName>
    <definedName name="agrr63mm_8">"#REF!"</definedName>
    <definedName name="AHGF">#REF!</definedName>
    <definedName name="Air_compressor">#REF!</definedName>
    <definedName name="aiv">#REF!</definedName>
    <definedName name="ajslk">NA()</definedName>
    <definedName name="aksj">NA()</definedName>
    <definedName name="AL_DOOR">NA()</definedName>
    <definedName name="AL_DOOR_1">"#REF!"</definedName>
    <definedName name="AL_DOOR_12">"$#REF!.#REF!#REF!"</definedName>
    <definedName name="AL_DOOR_7">"#REF!"</definedName>
    <definedName name="AL_DOOR_8">"#REF!"</definedName>
    <definedName name="AL_WINDOW">NA()</definedName>
    <definedName name="AL_WINDOW_1">"#REF!"</definedName>
    <definedName name="AL_WINDOW_12">"$#REF!.#REF!#REF!"</definedName>
    <definedName name="alfa">#REF!</definedName>
    <definedName name="all">NA()</definedName>
    <definedName name="all_1">"#REF!"</definedName>
    <definedName name="all_12">"$#REF!.#REF!#REF!"</definedName>
    <definedName name="alpha">#REF!</definedName>
    <definedName name="Alw">#REF!</definedName>
    <definedName name="alwarsump">#REF!</definedName>
    <definedName name="AmbuRng">#REF!</definedName>
    <definedName name="amit" hidden="1">{"form-D1",#N/A,FALSE,"FORM-D1";"form-D1_amt",#N/A,FALSE,"FORM-D1"}</definedName>
    <definedName name="Analysis">#REF!</definedName>
    <definedName name="Analysis_1">"#REF!"</definedName>
    <definedName name="ANCHORbr">#REF!</definedName>
    <definedName name="and">#REF!</definedName>
    <definedName name="ANG">#REF!</definedName>
    <definedName name="angle">0.20232</definedName>
    <definedName name="anscount" hidden="1">1</definedName>
    <definedName name="anscount1" hidden="1">1</definedName>
    <definedName name="anscount11" hidden="1">3</definedName>
    <definedName name="ANTITERMITE">#REF!</definedName>
    <definedName name="ANTITERMITE_1">"#REF!"</definedName>
    <definedName name="ANTITERMITE_12">"$#REF!.#REF!#REF!"</definedName>
    <definedName name="aoc1_1">NA()</definedName>
    <definedName name="aoc1_1_1">NA()</definedName>
    <definedName name="aoc1_1_17">NA()</definedName>
    <definedName name="aoc1_1_17_1">NA()</definedName>
    <definedName name="aoc1_1_22">NA()</definedName>
    <definedName name="aoc1_1_22_1">NA()</definedName>
    <definedName name="aoc1_10">NA()</definedName>
    <definedName name="aoc1_10_1">NA()</definedName>
    <definedName name="aoc1_10_17">NA()</definedName>
    <definedName name="aoc1_10_17_1">NA()</definedName>
    <definedName name="aoc1_10_22">NA()</definedName>
    <definedName name="aoc1_10_22_1">NA()</definedName>
    <definedName name="aoc1_11">NA()</definedName>
    <definedName name="aoc1_11_1">NA()</definedName>
    <definedName name="aoc1_11_17">NA()</definedName>
    <definedName name="aoc1_11_17_1">NA()</definedName>
    <definedName name="aoc1_11_22">NA()</definedName>
    <definedName name="aoc1_11_22_1">NA()</definedName>
    <definedName name="aoc1_12">NA()</definedName>
    <definedName name="aoc1_12_1">NA()</definedName>
    <definedName name="aoc1_12_17">NA()</definedName>
    <definedName name="aoc1_12_17_1">NA()</definedName>
    <definedName name="aoc1_12_22">NA()</definedName>
    <definedName name="aoc1_12_22_1">NA()</definedName>
    <definedName name="aoc1_14">NA()</definedName>
    <definedName name="aoc1_14_1">NA()</definedName>
    <definedName name="aoc1_14_17">NA()</definedName>
    <definedName name="aoc1_14_17_1">NA()</definedName>
    <definedName name="aoc1_14_22">NA()</definedName>
    <definedName name="aoc1_14_22_1">NA()</definedName>
    <definedName name="aoc1_16">NA()</definedName>
    <definedName name="aoc1_16_1">NA()</definedName>
    <definedName name="aoc1_16_17">NA()</definedName>
    <definedName name="aoc1_16_17_1">NA()</definedName>
    <definedName name="aoc1_16_22">NA()</definedName>
    <definedName name="aoc1_16_22_1">NA()</definedName>
    <definedName name="aoc1_17">NA()</definedName>
    <definedName name="aoc1_17_1">NA()</definedName>
    <definedName name="aoc1_22">NA()</definedName>
    <definedName name="aoc1_22_1">NA()</definedName>
    <definedName name="aoc1_3">NA()</definedName>
    <definedName name="aoc1_3_1">NA()</definedName>
    <definedName name="aoc1_3_1_1">NA()</definedName>
    <definedName name="aoc1_3_1_17">NA()</definedName>
    <definedName name="aoc1_3_1_17_1">NA()</definedName>
    <definedName name="aoc1_3_1_2">NA()</definedName>
    <definedName name="aoc1_3_1_22">NA()</definedName>
    <definedName name="aoc1_3_1_22_1">NA()</definedName>
    <definedName name="aoc1_3_10">NA()</definedName>
    <definedName name="aoc1_3_10_1">NA()</definedName>
    <definedName name="aoc1_3_10_17">NA()</definedName>
    <definedName name="aoc1_3_10_17_1">NA()</definedName>
    <definedName name="aoc1_3_10_22">NA()</definedName>
    <definedName name="aoc1_3_10_22_1">NA()</definedName>
    <definedName name="aoc1_3_11">NA()</definedName>
    <definedName name="aoc1_3_11_1">NA()</definedName>
    <definedName name="aoc1_3_11_17">NA()</definedName>
    <definedName name="aoc1_3_11_17_1">NA()</definedName>
    <definedName name="aoc1_3_11_22">NA()</definedName>
    <definedName name="aoc1_3_11_22_1">NA()</definedName>
    <definedName name="aoc1_3_12">NA()</definedName>
    <definedName name="aoc1_3_12_1">NA()</definedName>
    <definedName name="aoc1_3_12_17">NA()</definedName>
    <definedName name="aoc1_3_12_17_1">NA()</definedName>
    <definedName name="aoc1_3_12_22">NA()</definedName>
    <definedName name="aoc1_3_12_22_1">NA()</definedName>
    <definedName name="aoc1_3_14">NA()</definedName>
    <definedName name="aoc1_3_14_1">NA()</definedName>
    <definedName name="aoc1_3_14_17">NA()</definedName>
    <definedName name="aoc1_3_14_17_1">NA()</definedName>
    <definedName name="aoc1_3_14_22">NA()</definedName>
    <definedName name="aoc1_3_14_22_1">NA()</definedName>
    <definedName name="aoc1_3_16">NA()</definedName>
    <definedName name="aoc1_3_16_1">NA()</definedName>
    <definedName name="aoc1_3_16_17">NA()</definedName>
    <definedName name="aoc1_3_16_17_1">NA()</definedName>
    <definedName name="aoc1_3_16_22">NA()</definedName>
    <definedName name="aoc1_3_16_22_1">NA()</definedName>
    <definedName name="aoc1_3_17">NA()</definedName>
    <definedName name="aoc1_3_17_1">NA()</definedName>
    <definedName name="aoc1_3_22">NA()</definedName>
    <definedName name="aoc1_3_22_1">NA()</definedName>
    <definedName name="aoc1_3_5">NA()</definedName>
    <definedName name="aoc1_3_5_1">NA()</definedName>
    <definedName name="aoc1_3_8">NA()</definedName>
    <definedName name="aoc1_3_8_1">NA()</definedName>
    <definedName name="aoc1_3_8_17">NA()</definedName>
    <definedName name="aoc1_3_8_17_1">NA()</definedName>
    <definedName name="aoc1_3_8_22">NA()</definedName>
    <definedName name="aoc1_3_8_22_1">NA()</definedName>
    <definedName name="aoc1_3_9">NA()</definedName>
    <definedName name="aoc1_3_9_1">NA()</definedName>
    <definedName name="aoc1_3_9_17">NA()</definedName>
    <definedName name="aoc1_3_9_17_1">NA()</definedName>
    <definedName name="aoc1_3_9_22">NA()</definedName>
    <definedName name="aoc1_3_9_22_1">NA()</definedName>
    <definedName name="aoc1_5">NA()</definedName>
    <definedName name="aoc1_5_1">NA()</definedName>
    <definedName name="aoc1_8">NA()</definedName>
    <definedName name="aoc1_8_1">NA()</definedName>
    <definedName name="aoc1_8_17">NA()</definedName>
    <definedName name="aoc1_8_17_1">NA()</definedName>
    <definedName name="aoc1_8_22">NA()</definedName>
    <definedName name="aoc1_8_22_1">NA()</definedName>
    <definedName name="aoc1_9">NA()</definedName>
    <definedName name="aoc1_9_1">NA()</definedName>
    <definedName name="aoc1_9_17">NA()</definedName>
    <definedName name="aoc1_9_17_1">NA()</definedName>
    <definedName name="aoc1_9_22">NA()</definedName>
    <definedName name="aoc1_9_22_1">NA()</definedName>
    <definedName name="aoc10_1">NA()</definedName>
    <definedName name="aoc10_1_1">NA()</definedName>
    <definedName name="aoc10_1_17">NA()</definedName>
    <definedName name="aoc10_1_17_1">NA()</definedName>
    <definedName name="aoc10_1_22">NA()</definedName>
    <definedName name="aoc10_1_22_1">NA()</definedName>
    <definedName name="aoc10_10">NA()</definedName>
    <definedName name="aoc10_10_1">NA()</definedName>
    <definedName name="aoc10_10_17">NA()</definedName>
    <definedName name="aoc10_10_17_1">NA()</definedName>
    <definedName name="aoc10_10_22">NA()</definedName>
    <definedName name="aoc10_10_22_1">NA()</definedName>
    <definedName name="aoc10_11">NA()</definedName>
    <definedName name="aoc10_11_1">NA()</definedName>
    <definedName name="aoc10_11_17">NA()</definedName>
    <definedName name="aoc10_11_17_1">NA()</definedName>
    <definedName name="aoc10_11_22">NA()</definedName>
    <definedName name="aoc10_11_22_1">NA()</definedName>
    <definedName name="aoc10_12">NA()</definedName>
    <definedName name="aoc10_12_1">NA()</definedName>
    <definedName name="aoc10_12_17">NA()</definedName>
    <definedName name="aoc10_12_17_1">NA()</definedName>
    <definedName name="aoc10_12_22">NA()</definedName>
    <definedName name="aoc10_12_22_1">NA()</definedName>
    <definedName name="aoc10_14">NA()</definedName>
    <definedName name="aoc10_14_1">NA()</definedName>
    <definedName name="aoc10_14_17">NA()</definedName>
    <definedName name="aoc10_14_17_1">NA()</definedName>
    <definedName name="aoc10_14_22">NA()</definedName>
    <definedName name="aoc10_14_22_1">NA()</definedName>
    <definedName name="aoc10_16">NA()</definedName>
    <definedName name="aoc10_16_1">NA()</definedName>
    <definedName name="aoc10_16_17">NA()</definedName>
    <definedName name="aoc10_16_17_1">NA()</definedName>
    <definedName name="aoc10_16_22">NA()</definedName>
    <definedName name="aoc10_16_22_1">NA()</definedName>
    <definedName name="aoc10_17">NA()</definedName>
    <definedName name="aoc10_17_1">NA()</definedName>
    <definedName name="aoc10_22">NA()</definedName>
    <definedName name="aoc10_22_1">NA()</definedName>
    <definedName name="aoc10_3">NA()</definedName>
    <definedName name="aoc10_3_1">NA()</definedName>
    <definedName name="aoc10_3_1_1">NA()</definedName>
    <definedName name="aoc10_3_1_17">NA()</definedName>
    <definedName name="aoc10_3_1_17_1">NA()</definedName>
    <definedName name="aoc10_3_1_2">NA()</definedName>
    <definedName name="aoc10_3_1_22">NA()</definedName>
    <definedName name="aoc10_3_1_22_1">NA()</definedName>
    <definedName name="aoc10_3_10">NA()</definedName>
    <definedName name="aoc10_3_10_1">NA()</definedName>
    <definedName name="aoc10_3_10_17">NA()</definedName>
    <definedName name="aoc10_3_10_17_1">NA()</definedName>
    <definedName name="aoc10_3_10_22">NA()</definedName>
    <definedName name="aoc10_3_10_22_1">NA()</definedName>
    <definedName name="aoc10_3_11">NA()</definedName>
    <definedName name="aoc10_3_11_1">NA()</definedName>
    <definedName name="aoc10_3_11_17">NA()</definedName>
    <definedName name="aoc10_3_11_17_1">NA()</definedName>
    <definedName name="aoc10_3_11_22">NA()</definedName>
    <definedName name="aoc10_3_11_22_1">NA()</definedName>
    <definedName name="aoc10_3_12">NA()</definedName>
    <definedName name="aoc10_3_12_1">NA()</definedName>
    <definedName name="aoc10_3_12_17">NA()</definedName>
    <definedName name="aoc10_3_12_17_1">NA()</definedName>
    <definedName name="aoc10_3_12_22">NA()</definedName>
    <definedName name="aoc10_3_12_22_1">NA()</definedName>
    <definedName name="aoc10_3_14">NA()</definedName>
    <definedName name="aoc10_3_14_1">NA()</definedName>
    <definedName name="aoc10_3_14_17">NA()</definedName>
    <definedName name="aoc10_3_14_17_1">NA()</definedName>
    <definedName name="aoc10_3_14_22">NA()</definedName>
    <definedName name="aoc10_3_14_22_1">NA()</definedName>
    <definedName name="aoc10_3_16">NA()</definedName>
    <definedName name="aoc10_3_16_1">NA()</definedName>
    <definedName name="aoc10_3_16_17">NA()</definedName>
    <definedName name="aoc10_3_16_17_1">NA()</definedName>
    <definedName name="aoc10_3_16_22">NA()</definedName>
    <definedName name="aoc10_3_16_22_1">NA()</definedName>
    <definedName name="aoc10_3_17">NA()</definedName>
    <definedName name="aoc10_3_17_1">NA()</definedName>
    <definedName name="aoc10_3_22">NA()</definedName>
    <definedName name="aoc10_3_22_1">NA()</definedName>
    <definedName name="aoc10_3_5">NA()</definedName>
    <definedName name="aoc10_3_5_1">NA()</definedName>
    <definedName name="aoc10_3_8">NA()</definedName>
    <definedName name="aoc10_3_8_1">NA()</definedName>
    <definedName name="aoc10_3_8_17">NA()</definedName>
    <definedName name="aoc10_3_8_17_1">NA()</definedName>
    <definedName name="aoc10_3_8_22">NA()</definedName>
    <definedName name="aoc10_3_8_22_1">NA()</definedName>
    <definedName name="aoc10_3_9">NA()</definedName>
    <definedName name="aoc10_3_9_1">NA()</definedName>
    <definedName name="aoc10_3_9_17">NA()</definedName>
    <definedName name="aoc10_3_9_17_1">NA()</definedName>
    <definedName name="aoc10_3_9_22">NA()</definedName>
    <definedName name="aoc10_3_9_22_1">NA()</definedName>
    <definedName name="aoc10_5">NA()</definedName>
    <definedName name="aoc10_5_1">NA()</definedName>
    <definedName name="aoc10_8">NA()</definedName>
    <definedName name="aoc10_8_1">NA()</definedName>
    <definedName name="aoc10_8_17">NA()</definedName>
    <definedName name="aoc10_8_17_1">NA()</definedName>
    <definedName name="aoc10_8_22">NA()</definedName>
    <definedName name="aoc10_8_22_1">NA()</definedName>
    <definedName name="aoc10_9">NA()</definedName>
    <definedName name="aoc10_9_1">NA()</definedName>
    <definedName name="aoc10_9_17">NA()</definedName>
    <definedName name="aoc10_9_17_1">NA()</definedName>
    <definedName name="aoc10_9_22">NA()</definedName>
    <definedName name="aoc10_9_22_1">NA()</definedName>
    <definedName name="aoc11_1">"#REF!"</definedName>
    <definedName name="aoc11_1_1">"#REF!"</definedName>
    <definedName name="aoc11_1_17">"#REF!"</definedName>
    <definedName name="aoc11_1_17_1">"#REF!"</definedName>
    <definedName name="aoc11_1_22">"#REF!"</definedName>
    <definedName name="aoc11_1_22_1">"#REF!"</definedName>
    <definedName name="aoc11_10">"#REF!"</definedName>
    <definedName name="aoc11_10_1">"#REF!"</definedName>
    <definedName name="aoc11_10_17">"#REF!"</definedName>
    <definedName name="aoc11_10_17_1">"#REF!"</definedName>
    <definedName name="aoc11_10_22">"#REF!"</definedName>
    <definedName name="aoc11_10_22_1">"#REF!"</definedName>
    <definedName name="aoc11_11">"#REF!"</definedName>
    <definedName name="aoc11_11_1">"#REF!"</definedName>
    <definedName name="aoc11_11_17">"#REF!"</definedName>
    <definedName name="aoc11_11_17_1">"#REF!"</definedName>
    <definedName name="aoc11_11_22">"#REF!"</definedName>
    <definedName name="aoc11_11_22_1">"#REF!"</definedName>
    <definedName name="aoc11_12">"#REF!"</definedName>
    <definedName name="aoc11_12_1">"#REF!"</definedName>
    <definedName name="aoc11_12_17">"#REF!"</definedName>
    <definedName name="aoc11_12_17_1">"#REF!"</definedName>
    <definedName name="aoc11_12_22">"#REF!"</definedName>
    <definedName name="aoc11_12_22_1">"#REF!"</definedName>
    <definedName name="aoc11_14">"#REF!"</definedName>
    <definedName name="aoc11_14_1">"#REF!"</definedName>
    <definedName name="aoc11_14_17">"#REF!"</definedName>
    <definedName name="aoc11_14_17_1">"#REF!"</definedName>
    <definedName name="aoc11_14_22">"#REF!"</definedName>
    <definedName name="aoc11_14_22_1">"#REF!"</definedName>
    <definedName name="aoc11_16">"#REF!"</definedName>
    <definedName name="aoc11_16_1">"#REF!"</definedName>
    <definedName name="aoc11_16_17">"#REF!"</definedName>
    <definedName name="aoc11_16_17_1">"#REF!"</definedName>
    <definedName name="aoc11_16_22">"#REF!"</definedName>
    <definedName name="aoc11_16_22_1">"#REF!"</definedName>
    <definedName name="aoc11_17">"#REF!"</definedName>
    <definedName name="aoc11_17_1">"#REF!"</definedName>
    <definedName name="aoc11_18">#REF!</definedName>
    <definedName name="aoc11_19">#REF!</definedName>
    <definedName name="aoc11_22">"#REF!"</definedName>
    <definedName name="aoc11_22_1">"#REF!"</definedName>
    <definedName name="aoc11_3">"#REF!"</definedName>
    <definedName name="aoc11_3_1">"#REF!"</definedName>
    <definedName name="aoc11_3_1_1">"#REF!"</definedName>
    <definedName name="aoc11_3_1_17">"#REF!"</definedName>
    <definedName name="aoc11_3_1_17_1">"#REF!"</definedName>
    <definedName name="aoc11_3_1_2">"#REF!"</definedName>
    <definedName name="aoc11_3_1_22">"#REF!"</definedName>
    <definedName name="aoc11_3_1_22_1">"#REF!"</definedName>
    <definedName name="aoc11_3_10">"#REF!"</definedName>
    <definedName name="aoc11_3_10_1">"#REF!"</definedName>
    <definedName name="aoc11_3_10_17">"#REF!"</definedName>
    <definedName name="aoc11_3_10_17_1">"#REF!"</definedName>
    <definedName name="aoc11_3_10_22">"#REF!"</definedName>
    <definedName name="aoc11_3_10_22_1">"#REF!"</definedName>
    <definedName name="aoc11_3_11">"#REF!"</definedName>
    <definedName name="aoc11_3_11_1">"#REF!"</definedName>
    <definedName name="aoc11_3_11_17">"#REF!"</definedName>
    <definedName name="aoc11_3_11_17_1">"#REF!"</definedName>
    <definedName name="aoc11_3_11_22">"#REF!"</definedName>
    <definedName name="aoc11_3_11_22_1">"#REF!"</definedName>
    <definedName name="aoc11_3_12">"#REF!"</definedName>
    <definedName name="aoc11_3_12_1">"#REF!"</definedName>
    <definedName name="aoc11_3_12_17">"#REF!"</definedName>
    <definedName name="aoc11_3_12_17_1">"#REF!"</definedName>
    <definedName name="aoc11_3_12_22">"#REF!"</definedName>
    <definedName name="aoc11_3_12_22_1">"#REF!"</definedName>
    <definedName name="aoc11_3_14">"#REF!"</definedName>
    <definedName name="aoc11_3_14_1">"#REF!"</definedName>
    <definedName name="aoc11_3_14_17">"#REF!"</definedName>
    <definedName name="aoc11_3_14_17_1">"#REF!"</definedName>
    <definedName name="aoc11_3_14_22">"#REF!"</definedName>
    <definedName name="aoc11_3_14_22_1">"#REF!"</definedName>
    <definedName name="aoc11_3_16">"#REF!"</definedName>
    <definedName name="aoc11_3_16_1">"#REF!"</definedName>
    <definedName name="aoc11_3_16_17">"#REF!"</definedName>
    <definedName name="aoc11_3_16_17_1">"#REF!"</definedName>
    <definedName name="aoc11_3_16_22">"#REF!"</definedName>
    <definedName name="aoc11_3_16_22_1">"#REF!"</definedName>
    <definedName name="aoc11_3_17">"#REF!"</definedName>
    <definedName name="aoc11_3_17_1">"#REF!"</definedName>
    <definedName name="aoc11_3_22">"#REF!"</definedName>
    <definedName name="aoc11_3_22_1">"#REF!"</definedName>
    <definedName name="aoc11_3_5">"#REF!"</definedName>
    <definedName name="aoc11_3_5_1">"#REF!"</definedName>
    <definedName name="aoc11_3_8">"#REF!"</definedName>
    <definedName name="aoc11_3_8_1">"#REF!"</definedName>
    <definedName name="aoc11_3_8_17">"#REF!"</definedName>
    <definedName name="aoc11_3_8_17_1">"#REF!"</definedName>
    <definedName name="aoc11_3_8_22">"#REF!"</definedName>
    <definedName name="aoc11_3_8_22_1">"#REF!"</definedName>
    <definedName name="aoc11_3_9">"#REF!"</definedName>
    <definedName name="aoc11_3_9_1">"#REF!"</definedName>
    <definedName name="aoc11_3_9_17">"#REF!"</definedName>
    <definedName name="aoc11_3_9_17_1">"#REF!"</definedName>
    <definedName name="aoc11_3_9_22">"#REF!"</definedName>
    <definedName name="aoc11_3_9_22_1">"#REF!"</definedName>
    <definedName name="aoc11_5">"#REF!"</definedName>
    <definedName name="aoc11_5_1">"#REF!"</definedName>
    <definedName name="aoc11_8">"#REF!"</definedName>
    <definedName name="aoc11_8_1">"#REF!"</definedName>
    <definedName name="aoc11_8_17">"#REF!"</definedName>
    <definedName name="aoc11_8_17_1">"#REF!"</definedName>
    <definedName name="aoc11_8_22">"#REF!"</definedName>
    <definedName name="aoc11_8_22_1">"#REF!"</definedName>
    <definedName name="aoc11_9">"#REF!"</definedName>
    <definedName name="aoc11_9_1">"#REF!"</definedName>
    <definedName name="aoc11_9_17">"#REF!"</definedName>
    <definedName name="aoc11_9_17_1">"#REF!"</definedName>
    <definedName name="aoc11_9_22">"#REF!"</definedName>
    <definedName name="aoc11_9_22_1">"#REF!"</definedName>
    <definedName name="aoc2_1">NA()</definedName>
    <definedName name="aoc2_1_1">NA()</definedName>
    <definedName name="aoc2_1_17">NA()</definedName>
    <definedName name="aoc2_1_17_1">NA()</definedName>
    <definedName name="aoc2_1_22">NA()</definedName>
    <definedName name="aoc2_1_22_1">NA()</definedName>
    <definedName name="aoc2_10">NA()</definedName>
    <definedName name="aoc2_10_1">NA()</definedName>
    <definedName name="aoc2_10_17">NA()</definedName>
    <definedName name="aoc2_10_17_1">NA()</definedName>
    <definedName name="aoc2_10_22">NA()</definedName>
    <definedName name="aoc2_10_22_1">NA()</definedName>
    <definedName name="aoc2_11">NA()</definedName>
    <definedName name="aoc2_11_1">NA()</definedName>
    <definedName name="aoc2_11_17">NA()</definedName>
    <definedName name="aoc2_11_17_1">NA()</definedName>
    <definedName name="aoc2_11_22">NA()</definedName>
    <definedName name="aoc2_11_22_1">NA()</definedName>
    <definedName name="aoc2_12">NA()</definedName>
    <definedName name="aoc2_12_1">NA()</definedName>
    <definedName name="aoc2_12_17">NA()</definedName>
    <definedName name="aoc2_12_17_1">NA()</definedName>
    <definedName name="aoc2_12_22">NA()</definedName>
    <definedName name="aoc2_12_22_1">NA()</definedName>
    <definedName name="aoc2_14">NA()</definedName>
    <definedName name="aoc2_14_1">NA()</definedName>
    <definedName name="aoc2_14_17">NA()</definedName>
    <definedName name="aoc2_14_17_1">NA()</definedName>
    <definedName name="aoc2_14_22">NA()</definedName>
    <definedName name="aoc2_14_22_1">NA()</definedName>
    <definedName name="aoc2_15">#REF!</definedName>
    <definedName name="aoc2_16">NA()</definedName>
    <definedName name="aoc2_16_1">NA()</definedName>
    <definedName name="aoc2_16_17">NA()</definedName>
    <definedName name="aoc2_16_17_1">NA()</definedName>
    <definedName name="aoc2_16_22">NA()</definedName>
    <definedName name="aoc2_16_22_1">NA()</definedName>
    <definedName name="aoc2_17">NA()</definedName>
    <definedName name="aoc2_17_1">NA()</definedName>
    <definedName name="aoc2_22">NA()</definedName>
    <definedName name="aoc2_22_1">NA()</definedName>
    <definedName name="aoc2_3">NA()</definedName>
    <definedName name="aoc2_3_1">NA()</definedName>
    <definedName name="aoc2_3_1_1">NA()</definedName>
    <definedName name="aoc2_3_1_17">NA()</definedName>
    <definedName name="aoc2_3_1_17_1">NA()</definedName>
    <definedName name="aoc2_3_1_2">NA()</definedName>
    <definedName name="aoc2_3_1_22">NA()</definedName>
    <definedName name="aoc2_3_1_22_1">NA()</definedName>
    <definedName name="aoc2_3_10">NA()</definedName>
    <definedName name="aoc2_3_10_1">NA()</definedName>
    <definedName name="aoc2_3_10_17">NA()</definedName>
    <definedName name="aoc2_3_10_17_1">NA()</definedName>
    <definedName name="aoc2_3_10_22">NA()</definedName>
    <definedName name="aoc2_3_10_22_1">NA()</definedName>
    <definedName name="aoc2_3_11">NA()</definedName>
    <definedName name="aoc2_3_11_1">NA()</definedName>
    <definedName name="aoc2_3_11_17">NA()</definedName>
    <definedName name="aoc2_3_11_17_1">NA()</definedName>
    <definedName name="aoc2_3_11_22">NA()</definedName>
    <definedName name="aoc2_3_11_22_1">NA()</definedName>
    <definedName name="aoc2_3_12">NA()</definedName>
    <definedName name="aoc2_3_12_1">NA()</definedName>
    <definedName name="aoc2_3_12_17">NA()</definedName>
    <definedName name="aoc2_3_12_17_1">NA()</definedName>
    <definedName name="aoc2_3_12_22">NA()</definedName>
    <definedName name="aoc2_3_12_22_1">NA()</definedName>
    <definedName name="aoc2_3_14">NA()</definedName>
    <definedName name="aoc2_3_14_1">NA()</definedName>
    <definedName name="aoc2_3_14_17">NA()</definedName>
    <definedName name="aoc2_3_14_17_1">NA()</definedName>
    <definedName name="aoc2_3_14_22">NA()</definedName>
    <definedName name="aoc2_3_14_22_1">NA()</definedName>
    <definedName name="aoc2_3_16">NA()</definedName>
    <definedName name="aoc2_3_16_1">NA()</definedName>
    <definedName name="aoc2_3_16_17">NA()</definedName>
    <definedName name="aoc2_3_16_17_1">NA()</definedName>
    <definedName name="aoc2_3_16_22">NA()</definedName>
    <definedName name="aoc2_3_16_22_1">NA()</definedName>
    <definedName name="aoc2_3_17">NA()</definedName>
    <definedName name="aoc2_3_17_1">NA()</definedName>
    <definedName name="aoc2_3_22">NA()</definedName>
    <definedName name="aoc2_3_22_1">NA()</definedName>
    <definedName name="aoc2_3_5">NA()</definedName>
    <definedName name="aoc2_3_5_1">NA()</definedName>
    <definedName name="aoc2_3_8">NA()</definedName>
    <definedName name="aoc2_3_8_1">NA()</definedName>
    <definedName name="aoc2_3_8_17">NA()</definedName>
    <definedName name="aoc2_3_8_17_1">NA()</definedName>
    <definedName name="aoc2_3_8_22">NA()</definedName>
    <definedName name="aoc2_3_8_22_1">NA()</definedName>
    <definedName name="aoc2_3_9">NA()</definedName>
    <definedName name="aoc2_3_9_1">NA()</definedName>
    <definedName name="aoc2_3_9_17">NA()</definedName>
    <definedName name="aoc2_3_9_17_1">NA()</definedName>
    <definedName name="aoc2_3_9_22">NA()</definedName>
    <definedName name="aoc2_3_9_22_1">NA()</definedName>
    <definedName name="aoc2_5">NA()</definedName>
    <definedName name="aoc2_5_1">NA()</definedName>
    <definedName name="aoc2_8">NA()</definedName>
    <definedName name="aoc2_8_1">NA()</definedName>
    <definedName name="aoc2_8_17">NA()</definedName>
    <definedName name="aoc2_8_17_1">NA()</definedName>
    <definedName name="aoc2_8_22">NA()</definedName>
    <definedName name="aoc2_8_22_1">NA()</definedName>
    <definedName name="aoc2_9">NA()</definedName>
    <definedName name="aoc2_9_1">NA()</definedName>
    <definedName name="aoc2_9_17">NA()</definedName>
    <definedName name="aoc2_9_17_1">NA()</definedName>
    <definedName name="aoc2_9_22">NA()</definedName>
    <definedName name="aoc2_9_22_1">NA()</definedName>
    <definedName name="aoc3_1">NA()</definedName>
    <definedName name="aoc3_1_1">NA()</definedName>
    <definedName name="aoc3_1_17">NA()</definedName>
    <definedName name="aoc3_1_17_1">NA()</definedName>
    <definedName name="aoc3_1_22">NA()</definedName>
    <definedName name="aoc3_1_22_1">NA()</definedName>
    <definedName name="aoc3_10">NA()</definedName>
    <definedName name="aoc3_10_1">NA()</definedName>
    <definedName name="aoc3_10_17">NA()</definedName>
    <definedName name="aoc3_10_17_1">NA()</definedName>
    <definedName name="aoc3_10_22">NA()</definedName>
    <definedName name="aoc3_10_22_1">NA()</definedName>
    <definedName name="aoc3_11">NA()</definedName>
    <definedName name="aoc3_11_1">NA()</definedName>
    <definedName name="aoc3_11_17">NA()</definedName>
    <definedName name="aoc3_11_17_1">NA()</definedName>
    <definedName name="aoc3_11_22">NA()</definedName>
    <definedName name="aoc3_11_22_1">NA()</definedName>
    <definedName name="aoc3_12">NA()</definedName>
    <definedName name="aoc3_12_1">NA()</definedName>
    <definedName name="aoc3_12_17">NA()</definedName>
    <definedName name="aoc3_12_17_1">NA()</definedName>
    <definedName name="aoc3_12_22">NA()</definedName>
    <definedName name="aoc3_12_22_1">NA()</definedName>
    <definedName name="aoc3_14">NA()</definedName>
    <definedName name="aoc3_14_1">NA()</definedName>
    <definedName name="aoc3_14_17">NA()</definedName>
    <definedName name="aoc3_14_17_1">NA()</definedName>
    <definedName name="aoc3_14_22">NA()</definedName>
    <definedName name="aoc3_14_22_1">NA()</definedName>
    <definedName name="aoc3_16">NA()</definedName>
    <definedName name="aoc3_16_1">NA()</definedName>
    <definedName name="aoc3_16_17">NA()</definedName>
    <definedName name="aoc3_16_17_1">NA()</definedName>
    <definedName name="aoc3_16_22">NA()</definedName>
    <definedName name="aoc3_16_22_1">NA()</definedName>
    <definedName name="aoc3_17">NA()</definedName>
    <definedName name="aoc3_17_1">NA()</definedName>
    <definedName name="aoc3_22">NA()</definedName>
    <definedName name="aoc3_22_1">NA()</definedName>
    <definedName name="aoc3_3">NA()</definedName>
    <definedName name="aoc3_3_1">NA()</definedName>
    <definedName name="aoc3_3_1_1">NA()</definedName>
    <definedName name="aoc3_3_1_17">NA()</definedName>
    <definedName name="aoc3_3_1_17_1">NA()</definedName>
    <definedName name="aoc3_3_1_2">NA()</definedName>
    <definedName name="aoc3_3_1_22">NA()</definedName>
    <definedName name="aoc3_3_1_22_1">NA()</definedName>
    <definedName name="aoc3_3_10">NA()</definedName>
    <definedName name="aoc3_3_10_1">NA()</definedName>
    <definedName name="aoc3_3_10_17">NA()</definedName>
    <definedName name="aoc3_3_10_17_1">NA()</definedName>
    <definedName name="aoc3_3_10_22">NA()</definedName>
    <definedName name="aoc3_3_10_22_1">NA()</definedName>
    <definedName name="aoc3_3_11">NA()</definedName>
    <definedName name="aoc3_3_11_1">NA()</definedName>
    <definedName name="aoc3_3_11_17">NA()</definedName>
    <definedName name="aoc3_3_11_17_1">NA()</definedName>
    <definedName name="aoc3_3_11_22">NA()</definedName>
    <definedName name="aoc3_3_11_22_1">NA()</definedName>
    <definedName name="aoc3_3_12">NA()</definedName>
    <definedName name="aoc3_3_12_1">NA()</definedName>
    <definedName name="aoc3_3_12_17">NA()</definedName>
    <definedName name="aoc3_3_12_17_1">NA()</definedName>
    <definedName name="aoc3_3_12_22">NA()</definedName>
    <definedName name="aoc3_3_12_22_1">NA()</definedName>
    <definedName name="aoc3_3_14">NA()</definedName>
    <definedName name="aoc3_3_14_1">NA()</definedName>
    <definedName name="aoc3_3_14_17">NA()</definedName>
    <definedName name="aoc3_3_14_17_1">NA()</definedName>
    <definedName name="aoc3_3_14_22">NA()</definedName>
    <definedName name="aoc3_3_14_22_1">NA()</definedName>
    <definedName name="aoc3_3_16">NA()</definedName>
    <definedName name="aoc3_3_16_1">NA()</definedName>
    <definedName name="aoc3_3_16_17">NA()</definedName>
    <definedName name="aoc3_3_16_17_1">NA()</definedName>
    <definedName name="aoc3_3_16_22">NA()</definedName>
    <definedName name="aoc3_3_16_22_1">NA()</definedName>
    <definedName name="aoc3_3_17">NA()</definedName>
    <definedName name="aoc3_3_17_1">NA()</definedName>
    <definedName name="aoc3_3_22">NA()</definedName>
    <definedName name="aoc3_3_22_1">NA()</definedName>
    <definedName name="aoc3_3_5">NA()</definedName>
    <definedName name="aoc3_3_5_1">NA()</definedName>
    <definedName name="aoc3_3_8">NA()</definedName>
    <definedName name="aoc3_3_8_1">NA()</definedName>
    <definedName name="aoc3_3_8_17">NA()</definedName>
    <definedName name="aoc3_3_8_17_1">NA()</definedName>
    <definedName name="aoc3_3_8_22">NA()</definedName>
    <definedName name="aoc3_3_8_22_1">NA()</definedName>
    <definedName name="aoc3_3_9">NA()</definedName>
    <definedName name="aoc3_3_9_1">NA()</definedName>
    <definedName name="aoc3_3_9_17">NA()</definedName>
    <definedName name="aoc3_3_9_17_1">NA()</definedName>
    <definedName name="aoc3_3_9_22">NA()</definedName>
    <definedName name="aoc3_3_9_22_1">NA()</definedName>
    <definedName name="aoc3_5">NA()</definedName>
    <definedName name="aoc3_5_1">NA()</definedName>
    <definedName name="aoc3_8">NA()</definedName>
    <definedName name="aoc3_8_1">NA()</definedName>
    <definedName name="aoc3_8_17">NA()</definedName>
    <definedName name="aoc3_8_17_1">NA()</definedName>
    <definedName name="aoc3_8_22">NA()</definedName>
    <definedName name="aoc3_8_22_1">NA()</definedName>
    <definedName name="aoc3_9">NA()</definedName>
    <definedName name="aoc3_9_1">NA()</definedName>
    <definedName name="aoc3_9_17">NA()</definedName>
    <definedName name="aoc3_9_17_1">NA()</definedName>
    <definedName name="aoc3_9_22">NA()</definedName>
    <definedName name="aoc3_9_22_1">NA()</definedName>
    <definedName name="aoc4_1">NA()</definedName>
    <definedName name="aoc4_1_1">NA()</definedName>
    <definedName name="aoc4_1_17">NA()</definedName>
    <definedName name="aoc4_1_17_1">NA()</definedName>
    <definedName name="aoc4_1_22">NA()</definedName>
    <definedName name="aoc4_1_22_1">NA()</definedName>
    <definedName name="aoc4_10">NA()</definedName>
    <definedName name="aoc4_10_1">NA()</definedName>
    <definedName name="aoc4_10_17">NA()</definedName>
    <definedName name="aoc4_10_17_1">NA()</definedName>
    <definedName name="aoc4_10_22">NA()</definedName>
    <definedName name="aoc4_10_22_1">NA()</definedName>
    <definedName name="aoc4_11">NA()</definedName>
    <definedName name="aoc4_11_1">NA()</definedName>
    <definedName name="aoc4_11_17">NA()</definedName>
    <definedName name="aoc4_11_17_1">NA()</definedName>
    <definedName name="aoc4_11_22">NA()</definedName>
    <definedName name="aoc4_11_22_1">NA()</definedName>
    <definedName name="aoc4_12">NA()</definedName>
    <definedName name="aoc4_12_1">NA()</definedName>
    <definedName name="aoc4_12_17">NA()</definedName>
    <definedName name="aoc4_12_17_1">NA()</definedName>
    <definedName name="aoc4_12_22">NA()</definedName>
    <definedName name="aoc4_12_22_1">NA()</definedName>
    <definedName name="aoc4_14">NA()</definedName>
    <definedName name="aoc4_14_1">NA()</definedName>
    <definedName name="aoc4_14_17">NA()</definedName>
    <definedName name="aoc4_14_17_1">NA()</definedName>
    <definedName name="aoc4_14_22">NA()</definedName>
    <definedName name="aoc4_14_22_1">NA()</definedName>
    <definedName name="aoc4_16">NA()</definedName>
    <definedName name="aoc4_16_1">NA()</definedName>
    <definedName name="aoc4_16_17">NA()</definedName>
    <definedName name="aoc4_16_17_1">NA()</definedName>
    <definedName name="aoc4_16_22">NA()</definedName>
    <definedName name="aoc4_16_22_1">NA()</definedName>
    <definedName name="aoc4_17">NA()</definedName>
    <definedName name="aoc4_17_1">NA()</definedName>
    <definedName name="aoc4_22">NA()</definedName>
    <definedName name="aoc4_22_1">NA()</definedName>
    <definedName name="aoc4_3">NA()</definedName>
    <definedName name="aoc4_3_1">NA()</definedName>
    <definedName name="aoc4_3_1_1">NA()</definedName>
    <definedName name="aoc4_3_1_17">NA()</definedName>
    <definedName name="aoc4_3_1_17_1">NA()</definedName>
    <definedName name="aoc4_3_1_2">NA()</definedName>
    <definedName name="aoc4_3_1_22">NA()</definedName>
    <definedName name="aoc4_3_1_22_1">NA()</definedName>
    <definedName name="aoc4_3_10">NA()</definedName>
    <definedName name="aoc4_3_10_1">NA()</definedName>
    <definedName name="aoc4_3_10_17">NA()</definedName>
    <definedName name="aoc4_3_10_17_1">NA()</definedName>
    <definedName name="aoc4_3_10_22">NA()</definedName>
    <definedName name="aoc4_3_10_22_1">NA()</definedName>
    <definedName name="aoc4_3_11">NA()</definedName>
    <definedName name="aoc4_3_11_1">NA()</definedName>
    <definedName name="aoc4_3_11_17">NA()</definedName>
    <definedName name="aoc4_3_11_17_1">NA()</definedName>
    <definedName name="aoc4_3_11_22">NA()</definedName>
    <definedName name="aoc4_3_11_22_1">NA()</definedName>
    <definedName name="aoc4_3_12">NA()</definedName>
    <definedName name="aoc4_3_12_1">NA()</definedName>
    <definedName name="aoc4_3_12_17">NA()</definedName>
    <definedName name="aoc4_3_12_17_1">NA()</definedName>
    <definedName name="aoc4_3_12_22">NA()</definedName>
    <definedName name="aoc4_3_12_22_1">NA()</definedName>
    <definedName name="aoc4_3_14">NA()</definedName>
    <definedName name="aoc4_3_14_1">NA()</definedName>
    <definedName name="aoc4_3_14_17">NA()</definedName>
    <definedName name="aoc4_3_14_17_1">NA()</definedName>
    <definedName name="aoc4_3_14_22">NA()</definedName>
    <definedName name="aoc4_3_14_22_1">NA()</definedName>
    <definedName name="aoc4_3_16">NA()</definedName>
    <definedName name="aoc4_3_16_1">NA()</definedName>
    <definedName name="aoc4_3_16_17">NA()</definedName>
    <definedName name="aoc4_3_16_17_1">NA()</definedName>
    <definedName name="aoc4_3_16_22">NA()</definedName>
    <definedName name="aoc4_3_16_22_1">NA()</definedName>
    <definedName name="aoc4_3_17">NA()</definedName>
    <definedName name="aoc4_3_17_1">NA()</definedName>
    <definedName name="aoc4_3_22">NA()</definedName>
    <definedName name="aoc4_3_22_1">NA()</definedName>
    <definedName name="aoc4_3_5">NA()</definedName>
    <definedName name="aoc4_3_5_1">NA()</definedName>
    <definedName name="aoc4_3_8">NA()</definedName>
    <definedName name="aoc4_3_8_1">NA()</definedName>
    <definedName name="aoc4_3_8_17">NA()</definedName>
    <definedName name="aoc4_3_8_17_1">NA()</definedName>
    <definedName name="aoc4_3_8_22">NA()</definedName>
    <definedName name="aoc4_3_8_22_1">NA()</definedName>
    <definedName name="aoc4_3_9">NA()</definedName>
    <definedName name="aoc4_3_9_1">NA()</definedName>
    <definedName name="aoc4_3_9_17">NA()</definedName>
    <definedName name="aoc4_3_9_17_1">NA()</definedName>
    <definedName name="aoc4_3_9_22">NA()</definedName>
    <definedName name="aoc4_3_9_22_1">NA()</definedName>
    <definedName name="aoc4_5">NA()</definedName>
    <definedName name="aoc4_5_1">NA()</definedName>
    <definedName name="aoc4_8">NA()</definedName>
    <definedName name="aoc4_8_1">NA()</definedName>
    <definedName name="aoc4_8_17">NA()</definedName>
    <definedName name="aoc4_8_17_1">NA()</definedName>
    <definedName name="aoc4_8_22">NA()</definedName>
    <definedName name="aoc4_8_22_1">NA()</definedName>
    <definedName name="aoc4_9">NA()</definedName>
    <definedName name="aoc4_9_1">NA()</definedName>
    <definedName name="aoc4_9_17">NA()</definedName>
    <definedName name="aoc4_9_17_1">NA()</definedName>
    <definedName name="aoc4_9_22">NA()</definedName>
    <definedName name="aoc4_9_22_1">NA()</definedName>
    <definedName name="aoc7_1">"#REF!"</definedName>
    <definedName name="aoc7_1_1">"#REF!"</definedName>
    <definedName name="aoc7_1_17">"#REF!"</definedName>
    <definedName name="aoc7_1_17_1">"#REF!"</definedName>
    <definedName name="aoc7_1_22">"#REF!"</definedName>
    <definedName name="aoc7_1_22_1">"#REF!"</definedName>
    <definedName name="aoc7_10">"#REF!"</definedName>
    <definedName name="aoc7_10_1">"#REF!"</definedName>
    <definedName name="aoc7_10_17">"#REF!"</definedName>
    <definedName name="aoc7_10_17_1">"#REF!"</definedName>
    <definedName name="aoc7_10_22">"#REF!"</definedName>
    <definedName name="aoc7_10_22_1">"#REF!"</definedName>
    <definedName name="aoc7_11">"#REF!"</definedName>
    <definedName name="aoc7_11_1">"#REF!"</definedName>
    <definedName name="aoc7_11_17">"#REF!"</definedName>
    <definedName name="aoc7_11_17_1">"#REF!"</definedName>
    <definedName name="aoc7_11_22">"#REF!"</definedName>
    <definedName name="aoc7_11_22_1">"#REF!"</definedName>
    <definedName name="aoc7_12">"#REF!"</definedName>
    <definedName name="aoc7_12_1">"#REF!"</definedName>
    <definedName name="aoc7_12_17">"#REF!"</definedName>
    <definedName name="aoc7_12_17_1">"#REF!"</definedName>
    <definedName name="aoc7_12_22">"#REF!"</definedName>
    <definedName name="aoc7_12_22_1">"#REF!"</definedName>
    <definedName name="aoc7_14">"#REF!"</definedName>
    <definedName name="aoc7_14_1">"#REF!"</definedName>
    <definedName name="aoc7_14_17">"#REF!"</definedName>
    <definedName name="aoc7_14_17_1">"#REF!"</definedName>
    <definedName name="aoc7_14_22">"#REF!"</definedName>
    <definedName name="aoc7_14_22_1">"#REF!"</definedName>
    <definedName name="aoc7_16">"#REF!"</definedName>
    <definedName name="aoc7_16_1">"#REF!"</definedName>
    <definedName name="aoc7_16_17">"#REF!"</definedName>
    <definedName name="aoc7_16_17_1">"#REF!"</definedName>
    <definedName name="aoc7_16_22">"#REF!"</definedName>
    <definedName name="aoc7_16_22_1">"#REF!"</definedName>
    <definedName name="aoc7_17">"#REF!"</definedName>
    <definedName name="aoc7_17_1">"#REF!"</definedName>
    <definedName name="aoc7_18">#REF!</definedName>
    <definedName name="aoc7_19">#REF!</definedName>
    <definedName name="aoc7_22">"#REF!"</definedName>
    <definedName name="aoc7_22_1">"#REF!"</definedName>
    <definedName name="aoc7_3">"#REF!"</definedName>
    <definedName name="aoc7_3_1">"#REF!"</definedName>
    <definedName name="aoc7_3_1_1">"#REF!"</definedName>
    <definedName name="aoc7_3_1_17">"#REF!"</definedName>
    <definedName name="aoc7_3_1_17_1">"#REF!"</definedName>
    <definedName name="aoc7_3_1_2">"#REF!"</definedName>
    <definedName name="aoc7_3_1_22">"#REF!"</definedName>
    <definedName name="aoc7_3_1_22_1">"#REF!"</definedName>
    <definedName name="aoc7_3_10">"#REF!"</definedName>
    <definedName name="aoc7_3_10_1">"#REF!"</definedName>
    <definedName name="aoc7_3_10_17">"#REF!"</definedName>
    <definedName name="aoc7_3_10_17_1">"#REF!"</definedName>
    <definedName name="aoc7_3_10_22">"#REF!"</definedName>
    <definedName name="aoc7_3_10_22_1">"#REF!"</definedName>
    <definedName name="aoc7_3_11">"#REF!"</definedName>
    <definedName name="aoc7_3_11_1">"#REF!"</definedName>
    <definedName name="aoc7_3_11_17">"#REF!"</definedName>
    <definedName name="aoc7_3_11_17_1">"#REF!"</definedName>
    <definedName name="aoc7_3_11_22">"#REF!"</definedName>
    <definedName name="aoc7_3_11_22_1">"#REF!"</definedName>
    <definedName name="aoc7_3_12">"#REF!"</definedName>
    <definedName name="aoc7_3_12_1">"#REF!"</definedName>
    <definedName name="aoc7_3_12_17">"#REF!"</definedName>
    <definedName name="aoc7_3_12_17_1">"#REF!"</definedName>
    <definedName name="aoc7_3_12_22">"#REF!"</definedName>
    <definedName name="aoc7_3_12_22_1">"#REF!"</definedName>
    <definedName name="aoc7_3_14">"#REF!"</definedName>
    <definedName name="aoc7_3_14_1">"#REF!"</definedName>
    <definedName name="aoc7_3_14_17">"#REF!"</definedName>
    <definedName name="aoc7_3_14_17_1">"#REF!"</definedName>
    <definedName name="aoc7_3_14_22">"#REF!"</definedName>
    <definedName name="aoc7_3_14_22_1">"#REF!"</definedName>
    <definedName name="aoc7_3_16">"#REF!"</definedName>
    <definedName name="aoc7_3_16_1">"#REF!"</definedName>
    <definedName name="aoc7_3_16_17">"#REF!"</definedName>
    <definedName name="aoc7_3_16_17_1">"#REF!"</definedName>
    <definedName name="aoc7_3_16_22">"#REF!"</definedName>
    <definedName name="aoc7_3_16_22_1">"#REF!"</definedName>
    <definedName name="aoc7_3_17">"#REF!"</definedName>
    <definedName name="aoc7_3_17_1">"#REF!"</definedName>
    <definedName name="aoc7_3_22">"#REF!"</definedName>
    <definedName name="aoc7_3_22_1">"#REF!"</definedName>
    <definedName name="aoc7_3_5">"#REF!"</definedName>
    <definedName name="aoc7_3_5_1">"#REF!"</definedName>
    <definedName name="aoc7_3_8">"#REF!"</definedName>
    <definedName name="aoc7_3_8_1">"#REF!"</definedName>
    <definedName name="aoc7_3_8_17">"#REF!"</definedName>
    <definedName name="aoc7_3_8_17_1">"#REF!"</definedName>
    <definedName name="aoc7_3_8_22">"#REF!"</definedName>
    <definedName name="aoc7_3_8_22_1">"#REF!"</definedName>
    <definedName name="aoc7_3_9">"#REF!"</definedName>
    <definedName name="aoc7_3_9_1">"#REF!"</definedName>
    <definedName name="aoc7_3_9_17">"#REF!"</definedName>
    <definedName name="aoc7_3_9_17_1">"#REF!"</definedName>
    <definedName name="aoc7_3_9_22">"#REF!"</definedName>
    <definedName name="aoc7_3_9_22_1">"#REF!"</definedName>
    <definedName name="aoc7_5">"#REF!"</definedName>
    <definedName name="aoc7_5_1">"#REF!"</definedName>
    <definedName name="aoc7_8">"#REF!"</definedName>
    <definedName name="aoc7_8_1">"#REF!"</definedName>
    <definedName name="aoc7_8_17">"#REF!"</definedName>
    <definedName name="aoc7_8_17_1">"#REF!"</definedName>
    <definedName name="aoc7_8_22">"#REF!"</definedName>
    <definedName name="aoc7_8_22_1">"#REF!"</definedName>
    <definedName name="aoc7_9">"#REF!"</definedName>
    <definedName name="aoc7_9_1">"#REF!"</definedName>
    <definedName name="aoc7_9_17">"#REF!"</definedName>
    <definedName name="aoc7_9_17_1">"#REF!"</definedName>
    <definedName name="aoc7_9_22">"#REF!"</definedName>
    <definedName name="aoc7_9_22_1">"#REF!"</definedName>
    <definedName name="aoc8_1">"#REF!"</definedName>
    <definedName name="aoc8_1_1">"#REF!"</definedName>
    <definedName name="aoc8_1_17">"#REF!"</definedName>
    <definedName name="aoc8_1_17_1">"#REF!"</definedName>
    <definedName name="aoc8_1_22">"#REF!"</definedName>
    <definedName name="aoc8_1_22_1">"#REF!"</definedName>
    <definedName name="aoc8_10">"#REF!"</definedName>
    <definedName name="aoc8_10_1">"#REF!"</definedName>
    <definedName name="aoc8_10_17">"#REF!"</definedName>
    <definedName name="aoc8_10_17_1">"#REF!"</definedName>
    <definedName name="aoc8_10_22">"#REF!"</definedName>
    <definedName name="aoc8_10_22_1">"#REF!"</definedName>
    <definedName name="aoc8_11">"#REF!"</definedName>
    <definedName name="aoc8_11_1">"#REF!"</definedName>
    <definedName name="aoc8_11_17">"#REF!"</definedName>
    <definedName name="aoc8_11_17_1">"#REF!"</definedName>
    <definedName name="aoc8_11_22">"#REF!"</definedName>
    <definedName name="aoc8_11_22_1">"#REF!"</definedName>
    <definedName name="aoc8_12">"#REF!"</definedName>
    <definedName name="aoc8_12_1">"#REF!"</definedName>
    <definedName name="aoc8_12_17">"#REF!"</definedName>
    <definedName name="aoc8_12_17_1">"#REF!"</definedName>
    <definedName name="aoc8_12_22">"#REF!"</definedName>
    <definedName name="aoc8_12_22_1">"#REF!"</definedName>
    <definedName name="aoc8_14">"#REF!"</definedName>
    <definedName name="aoc8_14_1">"#REF!"</definedName>
    <definedName name="aoc8_14_17">"#REF!"</definedName>
    <definedName name="aoc8_14_17_1">"#REF!"</definedName>
    <definedName name="aoc8_14_22">"#REF!"</definedName>
    <definedName name="aoc8_14_22_1">"#REF!"</definedName>
    <definedName name="aoc8_16">"#REF!"</definedName>
    <definedName name="aoc8_16_1">"#REF!"</definedName>
    <definedName name="aoc8_16_17">"#REF!"</definedName>
    <definedName name="aoc8_16_17_1">"#REF!"</definedName>
    <definedName name="aoc8_16_22">"#REF!"</definedName>
    <definedName name="aoc8_16_22_1">"#REF!"</definedName>
    <definedName name="aoc8_17">"#REF!"</definedName>
    <definedName name="aoc8_17_1">"#REF!"</definedName>
    <definedName name="aoc8_18">#REF!</definedName>
    <definedName name="aoc8_19">#REF!</definedName>
    <definedName name="aoc8_22">"#REF!"</definedName>
    <definedName name="aoc8_22_1">"#REF!"</definedName>
    <definedName name="aoc8_3">"#REF!"</definedName>
    <definedName name="aoc8_3_1">"#REF!"</definedName>
    <definedName name="aoc8_3_1_1">"#REF!"</definedName>
    <definedName name="aoc8_3_1_17">"#REF!"</definedName>
    <definedName name="aoc8_3_1_17_1">"#REF!"</definedName>
    <definedName name="aoc8_3_1_2">"#REF!"</definedName>
    <definedName name="aoc8_3_1_22">"#REF!"</definedName>
    <definedName name="aoc8_3_1_22_1">"#REF!"</definedName>
    <definedName name="aoc8_3_10">"#REF!"</definedName>
    <definedName name="aoc8_3_10_1">"#REF!"</definedName>
    <definedName name="aoc8_3_10_17">"#REF!"</definedName>
    <definedName name="aoc8_3_10_17_1">"#REF!"</definedName>
    <definedName name="aoc8_3_10_22">"#REF!"</definedName>
    <definedName name="aoc8_3_10_22_1">"#REF!"</definedName>
    <definedName name="aoc8_3_11">"#REF!"</definedName>
    <definedName name="aoc8_3_11_1">"#REF!"</definedName>
    <definedName name="aoc8_3_11_17">"#REF!"</definedName>
    <definedName name="aoc8_3_11_17_1">"#REF!"</definedName>
    <definedName name="aoc8_3_11_22">"#REF!"</definedName>
    <definedName name="aoc8_3_11_22_1">"#REF!"</definedName>
    <definedName name="aoc8_3_12">"#REF!"</definedName>
    <definedName name="aoc8_3_12_1">"#REF!"</definedName>
    <definedName name="aoc8_3_12_17">"#REF!"</definedName>
    <definedName name="aoc8_3_12_17_1">"#REF!"</definedName>
    <definedName name="aoc8_3_12_22">"#REF!"</definedName>
    <definedName name="aoc8_3_12_22_1">"#REF!"</definedName>
    <definedName name="aoc8_3_14">"#REF!"</definedName>
    <definedName name="aoc8_3_14_1">"#REF!"</definedName>
    <definedName name="aoc8_3_14_17">"#REF!"</definedName>
    <definedName name="aoc8_3_14_17_1">"#REF!"</definedName>
    <definedName name="aoc8_3_14_22">"#REF!"</definedName>
    <definedName name="aoc8_3_14_22_1">"#REF!"</definedName>
    <definedName name="aoc8_3_16">"#REF!"</definedName>
    <definedName name="aoc8_3_16_1">"#REF!"</definedName>
    <definedName name="aoc8_3_16_17">"#REF!"</definedName>
    <definedName name="aoc8_3_16_17_1">"#REF!"</definedName>
    <definedName name="aoc8_3_16_22">"#REF!"</definedName>
    <definedName name="aoc8_3_16_22_1">"#REF!"</definedName>
    <definedName name="aoc8_3_17">"#REF!"</definedName>
    <definedName name="aoc8_3_17_1">"#REF!"</definedName>
    <definedName name="aoc8_3_22">"#REF!"</definedName>
    <definedName name="aoc8_3_22_1">"#REF!"</definedName>
    <definedName name="aoc8_3_5">"#REF!"</definedName>
    <definedName name="aoc8_3_5_1">"#REF!"</definedName>
    <definedName name="aoc8_3_8">"#REF!"</definedName>
    <definedName name="aoc8_3_8_1">"#REF!"</definedName>
    <definedName name="aoc8_3_8_17">"#REF!"</definedName>
    <definedName name="aoc8_3_8_17_1">"#REF!"</definedName>
    <definedName name="aoc8_3_8_22">"#REF!"</definedName>
    <definedName name="aoc8_3_8_22_1">"#REF!"</definedName>
    <definedName name="aoc8_3_9">"#REF!"</definedName>
    <definedName name="aoc8_3_9_1">"#REF!"</definedName>
    <definedName name="aoc8_3_9_17">"#REF!"</definedName>
    <definedName name="aoc8_3_9_17_1">"#REF!"</definedName>
    <definedName name="aoc8_3_9_22">"#REF!"</definedName>
    <definedName name="aoc8_3_9_22_1">"#REF!"</definedName>
    <definedName name="aoc8_5">"#REF!"</definedName>
    <definedName name="aoc8_5_1">"#REF!"</definedName>
    <definedName name="aoc8_8">"#REF!"</definedName>
    <definedName name="aoc8_8_1">"#REF!"</definedName>
    <definedName name="aoc8_8_17">"#REF!"</definedName>
    <definedName name="aoc8_8_17_1">"#REF!"</definedName>
    <definedName name="aoc8_8_22">"#REF!"</definedName>
    <definedName name="aoc8_8_22_1">"#REF!"</definedName>
    <definedName name="aoc8_9">"#REF!"</definedName>
    <definedName name="aoc8_9_1">"#REF!"</definedName>
    <definedName name="aoc8_9_17">"#REF!"</definedName>
    <definedName name="aoc8_9_17_1">"#REF!"</definedName>
    <definedName name="aoc8_9_22">"#REF!"</definedName>
    <definedName name="aoc8_9_22_1">"#REF!"</definedName>
    <definedName name="aoc9_1">"#REF!"</definedName>
    <definedName name="aoc9_1_1">"#REF!"</definedName>
    <definedName name="aoc9_1_17">"#REF!"</definedName>
    <definedName name="aoc9_1_17_1">"#REF!"</definedName>
    <definedName name="aoc9_1_22">"#REF!"</definedName>
    <definedName name="aoc9_1_22_1">"#REF!"</definedName>
    <definedName name="aoc9_10">"#REF!"</definedName>
    <definedName name="aoc9_10_1">"#REF!"</definedName>
    <definedName name="aoc9_10_17">"#REF!"</definedName>
    <definedName name="aoc9_10_17_1">"#REF!"</definedName>
    <definedName name="aoc9_10_22">"#REF!"</definedName>
    <definedName name="aoc9_10_22_1">"#REF!"</definedName>
    <definedName name="aoc9_11">"#REF!"</definedName>
    <definedName name="aoc9_11_1">"#REF!"</definedName>
    <definedName name="aoc9_11_17">"#REF!"</definedName>
    <definedName name="aoc9_11_17_1">"#REF!"</definedName>
    <definedName name="aoc9_11_22">"#REF!"</definedName>
    <definedName name="aoc9_11_22_1">"#REF!"</definedName>
    <definedName name="aoc9_12">"#REF!"</definedName>
    <definedName name="aoc9_12_1">"#REF!"</definedName>
    <definedName name="aoc9_12_17">"#REF!"</definedName>
    <definedName name="aoc9_12_17_1">"#REF!"</definedName>
    <definedName name="aoc9_12_22">"#REF!"</definedName>
    <definedName name="aoc9_12_22_1">"#REF!"</definedName>
    <definedName name="aoc9_14">"#REF!"</definedName>
    <definedName name="aoc9_14_1">"#REF!"</definedName>
    <definedName name="aoc9_14_17">"#REF!"</definedName>
    <definedName name="aoc9_14_17_1">"#REF!"</definedName>
    <definedName name="aoc9_14_22">"#REF!"</definedName>
    <definedName name="aoc9_14_22_1">"#REF!"</definedName>
    <definedName name="aoc9_16">"#REF!"</definedName>
    <definedName name="aoc9_16_1">"#REF!"</definedName>
    <definedName name="aoc9_16_17">"#REF!"</definedName>
    <definedName name="aoc9_16_17_1">"#REF!"</definedName>
    <definedName name="aoc9_16_22">"#REF!"</definedName>
    <definedName name="aoc9_16_22_1">"#REF!"</definedName>
    <definedName name="aoc9_17">"#REF!"</definedName>
    <definedName name="aoc9_17_1">"#REF!"</definedName>
    <definedName name="aoc9_18">#REF!</definedName>
    <definedName name="aoc9_19">#REF!</definedName>
    <definedName name="aoc9_22">"#REF!"</definedName>
    <definedName name="aoc9_22_1">"#REF!"</definedName>
    <definedName name="aoc9_3">"#REF!"</definedName>
    <definedName name="aoc9_3_1">"#REF!"</definedName>
    <definedName name="aoc9_3_1_1">"#REF!"</definedName>
    <definedName name="aoc9_3_1_17">"#REF!"</definedName>
    <definedName name="aoc9_3_1_17_1">"#REF!"</definedName>
    <definedName name="aoc9_3_1_2">"#REF!"</definedName>
    <definedName name="aoc9_3_1_22">"#REF!"</definedName>
    <definedName name="aoc9_3_1_22_1">"#REF!"</definedName>
    <definedName name="aoc9_3_10">"#REF!"</definedName>
    <definedName name="aoc9_3_10_1">"#REF!"</definedName>
    <definedName name="aoc9_3_10_17">"#REF!"</definedName>
    <definedName name="aoc9_3_10_17_1">"#REF!"</definedName>
    <definedName name="aoc9_3_10_22">"#REF!"</definedName>
    <definedName name="aoc9_3_10_22_1">"#REF!"</definedName>
    <definedName name="aoc9_3_11">"#REF!"</definedName>
    <definedName name="aoc9_3_11_1">"#REF!"</definedName>
    <definedName name="aoc9_3_11_17">"#REF!"</definedName>
    <definedName name="aoc9_3_11_17_1">"#REF!"</definedName>
    <definedName name="aoc9_3_11_22">"#REF!"</definedName>
    <definedName name="aoc9_3_11_22_1">"#REF!"</definedName>
    <definedName name="aoc9_3_12">"#REF!"</definedName>
    <definedName name="aoc9_3_12_1">"#REF!"</definedName>
    <definedName name="aoc9_3_12_17">"#REF!"</definedName>
    <definedName name="aoc9_3_12_17_1">"#REF!"</definedName>
    <definedName name="aoc9_3_12_22">"#REF!"</definedName>
    <definedName name="aoc9_3_12_22_1">"#REF!"</definedName>
    <definedName name="aoc9_3_14">"#REF!"</definedName>
    <definedName name="aoc9_3_14_1">"#REF!"</definedName>
    <definedName name="aoc9_3_14_17">"#REF!"</definedName>
    <definedName name="aoc9_3_14_17_1">"#REF!"</definedName>
    <definedName name="aoc9_3_14_22">"#REF!"</definedName>
    <definedName name="aoc9_3_14_22_1">"#REF!"</definedName>
    <definedName name="aoc9_3_16">"#REF!"</definedName>
    <definedName name="aoc9_3_16_1">"#REF!"</definedName>
    <definedName name="aoc9_3_16_17">"#REF!"</definedName>
    <definedName name="aoc9_3_16_17_1">"#REF!"</definedName>
    <definedName name="aoc9_3_16_22">"#REF!"</definedName>
    <definedName name="aoc9_3_16_22_1">"#REF!"</definedName>
    <definedName name="aoc9_3_17">"#REF!"</definedName>
    <definedName name="aoc9_3_17_1">"#REF!"</definedName>
    <definedName name="aoc9_3_22">"#REF!"</definedName>
    <definedName name="aoc9_3_22_1">"#REF!"</definedName>
    <definedName name="aoc9_3_5">"#REF!"</definedName>
    <definedName name="aoc9_3_5_1">"#REF!"</definedName>
    <definedName name="aoc9_3_8">"#REF!"</definedName>
    <definedName name="aoc9_3_8_1">"#REF!"</definedName>
    <definedName name="aoc9_3_8_17">"#REF!"</definedName>
    <definedName name="aoc9_3_8_17_1">"#REF!"</definedName>
    <definedName name="aoc9_3_8_22">"#REF!"</definedName>
    <definedName name="aoc9_3_8_22_1">"#REF!"</definedName>
    <definedName name="aoc9_3_9">"#REF!"</definedName>
    <definedName name="aoc9_3_9_1">"#REF!"</definedName>
    <definedName name="aoc9_3_9_17">"#REF!"</definedName>
    <definedName name="aoc9_3_9_17_1">"#REF!"</definedName>
    <definedName name="aoc9_3_9_22">"#REF!"</definedName>
    <definedName name="aoc9_3_9_22_1">"#REF!"</definedName>
    <definedName name="aoc9_5">"#REF!"</definedName>
    <definedName name="aoc9_5_1">"#REF!"</definedName>
    <definedName name="aoc9_8">"#REF!"</definedName>
    <definedName name="aoc9_8_1">"#REF!"</definedName>
    <definedName name="aoc9_8_17">"#REF!"</definedName>
    <definedName name="aoc9_8_17_1">"#REF!"</definedName>
    <definedName name="aoc9_8_22">"#REF!"</definedName>
    <definedName name="aoc9_8_22_1">"#REF!"</definedName>
    <definedName name="aoc9_9">"#REF!"</definedName>
    <definedName name="aoc9_9_1">"#REF!"</definedName>
    <definedName name="aoc9_9_17">"#REF!"</definedName>
    <definedName name="aoc9_9_17_1">"#REF!"</definedName>
    <definedName name="aoc9_9_22">"#REF!"</definedName>
    <definedName name="aoc9_9_22_1">"#REF!"</definedName>
    <definedName name="ap">#REF!</definedName>
    <definedName name="Apile">#REF!</definedName>
    <definedName name="approachslab">NA()</definedName>
    <definedName name="approachslab_1">"#REF!"</definedName>
    <definedName name="approachslab_12">"$#REF!.#REF!#REF!"</definedName>
    <definedName name="appx" hidden="1">{"'Sheet1'!$A$4386:$N$4591"}</definedName>
    <definedName name="APR" hidden="1">{"form-D1",#N/A,FALSE,"FORM-D1";"form-D1_amt",#N/A,FALSE,"FORM-D1"}</definedName>
    <definedName name="APR_1">NA()</definedName>
    <definedName name="april_qty">#REF!</definedName>
    <definedName name="apron">#REF!</definedName>
    <definedName name="apronbnh">#REF!</definedName>
    <definedName name="apronwirebnh">#REF!</definedName>
    <definedName name="apronwirecrate">#REF!</definedName>
    <definedName name="aq" localSheetId="0">#REF!</definedName>
    <definedName name="aq">#REF!</definedName>
    <definedName name="area">#REF!</definedName>
    <definedName name="AREAS_CB_Canteen_Building">#REF!</definedName>
    <definedName name="AREAS_CIPT_Tanker_CIP_Shed">#REF!</definedName>
    <definedName name="AREAS_CLRR_Contract_Labour_Rest_Room">#REF!</definedName>
    <definedName name="AREAS_CS_Chemical_Store">#REF!</definedName>
    <definedName name="AREAS_ETPC_ETP_Civil_Works">#REF!</definedName>
    <definedName name="AREAS_EX_EXTERNAL_WORKS">#REF!</definedName>
    <definedName name="AREAS_FC_Farmer_s_Conference">#REF!</definedName>
    <definedName name="AREAS_FU_Fumigation">#REF!</definedName>
    <definedName name="AREAS_GA_General_Area___Overall">#REF!</definedName>
    <definedName name="AREAS_GP_Guard_Posts">#REF!</definedName>
    <definedName name="AREAS_LS_LubeOil_Stores">#REF!</definedName>
    <definedName name="AREAS_MR_TB_Milk_Reception_Tanker_s_Bay">#REF!</definedName>
    <definedName name="AREAS_MTF_Milk_Tank_Foundations">#REF!</definedName>
    <definedName name="AREAS_PB_PROCESS_BUILDING">#REF!</definedName>
    <definedName name="AREAS_PR_Pipe_Racks">#REF!</definedName>
    <definedName name="AREAS_SR_2_Security_Room___2">#REF!</definedName>
    <definedName name="AREAS_SR_3_Store_Room">#REF!</definedName>
    <definedName name="AREAS_ST_Stacks_near_Utility_Buildings">#REF!</definedName>
    <definedName name="AREAS_SY_Scrap_Yard">#REF!</definedName>
    <definedName name="AREAS_TWW_Truck_Wheel_Wash">#REF!</definedName>
    <definedName name="AREAS_TY_Transformer_Yard">#REF!</definedName>
    <definedName name="AREAS_UB_UTILITY_BLOCK">#REF!</definedName>
    <definedName name="AREAS_WH_Ware_House_Area">#REF!</definedName>
    <definedName name="as">#REF!</definedName>
    <definedName name="asafsa">NA()</definedName>
    <definedName name="Asandfilling">#REF!</definedName>
    <definedName name="asd">#REF!</definedName>
    <definedName name="asddfr">#REF!</definedName>
    <definedName name="asdf">#REF!</definedName>
    <definedName name="asdg">#REF!</definedName>
    <definedName name="asf">#REF!</definedName>
    <definedName name="ASH">#REF!</definedName>
    <definedName name="ashear">#REF!</definedName>
    <definedName name="asi">#REF!</definedName>
    <definedName name="asim">#REF!</definedName>
    <definedName name="asjk">NA()</definedName>
    <definedName name="asph.plugjoint">#REF!</definedName>
    <definedName name="ass">#REF!</definedName>
    <definedName name="ASSA" hidden="1">{"'Typical Costs Estimates'!$C$158:$H$161"}</definedName>
    <definedName name="ASSUM" hidden="1">{#N/A,#N/A,FALSE,"MODULE3"}</definedName>
    <definedName name="Audit_Type">#REF!</definedName>
    <definedName name="Avg_Emb_Ht_App">#REF!</definedName>
    <definedName name="avi" hidden="1">{"form-D1",#N/A,FALSE,"FORM-D1";"form-D1_amt",#N/A,FALSE,"FORM-D1"}</definedName>
    <definedName name="AVIBRA">#REF!</definedName>
    <definedName name="b">#REF!</definedName>
    <definedName name="B___13">#REF!</definedName>
    <definedName name="b_1">"#REF!"</definedName>
    <definedName name="b_12">"$#REF!.#REF!#REF!"</definedName>
    <definedName name="B1B">#REF!</definedName>
    <definedName name="b1s">#REF!</definedName>
    <definedName name="b1x">#REF!</definedName>
    <definedName name="b2x">#REF!</definedName>
    <definedName name="Backfill_SLC">#REF!</definedName>
    <definedName name="bal">#REF!</definedName>
    <definedName name="baleri">#REF!</definedName>
    <definedName name="ballies">#REF!</definedName>
    <definedName name="BARCHART">#REF!</definedName>
    <definedName name="batching_20cum">#REF!</definedName>
    <definedName name="Batching_hot_mix_plant">#REF!</definedName>
    <definedName name="batchmix_175cum">#REF!</definedName>
    <definedName name="BB">#REF!</definedName>
    <definedName name="bbb">NA()</definedName>
    <definedName name="bbbb">#REF!</definedName>
    <definedName name="bbfdbd" hidden="1">{"form-D1",#N/A,FALSE,"FORM-D1";"form-D1_amt",#N/A,FALSE,"FORM-D1"}</definedName>
    <definedName name="Bbh">#REF!</definedName>
    <definedName name="BBM">#REF!</definedName>
    <definedName name="BBM_1">"#REF!"</definedName>
    <definedName name="BBM_12">"$#REF!.#REF!#REF!"</definedName>
    <definedName name="BBM_7">"#REF!"</definedName>
    <definedName name="BBM_8">"#REF!"</definedName>
    <definedName name="BBoiler" localSheetId="0">#REF!</definedName>
    <definedName name="bboiler">"$#REF!.$N$19"</definedName>
    <definedName name="bboiler_1">"#REF!"</definedName>
    <definedName name="bboiler_24">NA()</definedName>
    <definedName name="bboiler_7">NA()</definedName>
    <definedName name="bboiler_8">"#REF!"</definedName>
    <definedName name="BBS">#REF!</definedName>
    <definedName name="Bbw">#REF!</definedName>
    <definedName name="bc">#REF!</definedName>
    <definedName name="bc_1">NA()</definedName>
    <definedName name="bc_12">NA()</definedName>
    <definedName name="bc_23">NA()</definedName>
    <definedName name="bc_24">NA()</definedName>
    <definedName name="bc_4">NA()</definedName>
    <definedName name="bc_5">NA()</definedName>
    <definedName name="bc_6">NA()</definedName>
    <definedName name="bc_7">NA()</definedName>
    <definedName name="bc_8">NA()</definedName>
    <definedName name="BC_App_area">#REF!</definedName>
    <definedName name="BC_App_Thk">#REF!</definedName>
    <definedName name="BC_App_Wid">#REF!</definedName>
    <definedName name="BC_Area">#REF!</definedName>
    <definedName name="BC_Area_Overlay">#REF!</definedName>
    <definedName name="bc_bitumen">#REF!</definedName>
    <definedName name="BC_Thk">#REF!</definedName>
    <definedName name="BC_Thk_Overlay">#REF!</definedName>
    <definedName name="BC_Wid">#REF!</definedName>
    <definedName name="BC_Wid_Overlay">#REF!</definedName>
    <definedName name="bcd">#REF!</definedName>
    <definedName name="bcroad">#REF!</definedName>
    <definedName name="Bcw">#REF!</definedName>
    <definedName name="bds" hidden="1">{"'Typical Costs Estimates'!$C$158:$H$161"}</definedName>
    <definedName name="bedding">#REF!</definedName>
    <definedName name="Beldar">#REF!</definedName>
    <definedName name="BENCHING_HARDROCK">NA()</definedName>
    <definedName name="BENCHING_HARDROCK_1">"#REF!"</definedName>
    <definedName name="BENCHING_HARDROCK_12">"$#REF!.#REF!#REF!"</definedName>
    <definedName name="BENCHING_HARDROCK_7">"#REF!"</definedName>
    <definedName name="BENCHING_HARDROCK_8">"#REF!"</definedName>
    <definedName name="beta">#REF!</definedName>
    <definedName name="bf">NA()</definedName>
    <definedName name="bf_1">"#REF!"</definedName>
    <definedName name="bf_12">"$#REF!.#REF!#REF!"</definedName>
    <definedName name="bf_7">"#REF!"</definedName>
    <definedName name="bf_8">"#REF!"</definedName>
    <definedName name="BG_1">#REF!</definedName>
    <definedName name="BG_2">#REF!</definedName>
    <definedName name="BGH" hidden="1">{#N/A,#N/A,FALSE,"MODULE3"}</definedName>
    <definedName name="BGrP">#REF!</definedName>
    <definedName name="BH">#REF!</definedName>
    <definedName name="bhanu">NA()</definedName>
    <definedName name="bhaska1">#REF!</definedName>
    <definedName name="bhaskar">#REF!</definedName>
    <definedName name="Bhauch_h">#REF!</definedName>
    <definedName name="Bhauch_w">#REF!</definedName>
    <definedName name="bhistee" localSheetId="0">#REF!</definedName>
    <definedName name="bhistee">NA()</definedName>
    <definedName name="bhistee_1">"#REF!"</definedName>
    <definedName name="bhistee_12">"$#REF!.#REF!#REF!"</definedName>
    <definedName name="bhistee_7">"#REF!"</definedName>
    <definedName name="bhistee_8">"#REF!"</definedName>
    <definedName name="bhisti" localSheetId="0">#REF!</definedName>
    <definedName name="bhisti">NA()</definedName>
    <definedName name="bhisti_1">"#REF!"</definedName>
    <definedName name="bhisti_12">"$#REF!.#REF!#REF!"</definedName>
    <definedName name="Bindingwire">NA()</definedName>
    <definedName name="Bindingwire_12">NA()</definedName>
    <definedName name="Bindingwire_7">NA()</definedName>
    <definedName name="Bindingwire_8">NA()</definedName>
    <definedName name="bishti">#REF!</definedName>
    <definedName name="bit.macadam">#REF!</definedName>
    <definedName name="bit6070leadnh">#REF!</definedName>
    <definedName name="bit6070m">#REF!</definedName>
    <definedName name="bit6070nh">#REF!</definedName>
    <definedName name="bitprimecoat">#REF!</definedName>
    <definedName name="Bits65">"$#REF!.$#REF!$#REF!"</definedName>
    <definedName name="Bits65_1">"#REF!"</definedName>
    <definedName name="Bits65_24">NA()</definedName>
    <definedName name="Bits65_7">NA()</definedName>
    <definedName name="Bits65_8">"#REF!"</definedName>
    <definedName name="bitumen" localSheetId="0">#REF!</definedName>
    <definedName name="bitumen">NA()</definedName>
    <definedName name="BITUMEN." hidden="1">{"'Typical Costs Estimates'!$C$158:$H$161"}</definedName>
    <definedName name="bitumen_1">"#REF!"</definedName>
    <definedName name="bitumen_12">"$#REF!.#REF!#REF!"</definedName>
    <definedName name="bitumen_boiler">#REF!</definedName>
    <definedName name="bitumen_pressure_distributor">#REF!</definedName>
    <definedName name="bitumen6070" localSheetId="0">#REF!</definedName>
    <definedName name="bitumen6070">NA()</definedName>
    <definedName name="bitumen6070_1">"#REF!"</definedName>
    <definedName name="bitumen6070_12">"$#REF!.#REF!#REF!"</definedName>
    <definedName name="bitumen80_100">#REF!</definedName>
    <definedName name="bitumenboiler" localSheetId="0">#REF!</definedName>
    <definedName name="bitumenboiler">NA()</definedName>
    <definedName name="bitumenboiler_1">"#REF!"</definedName>
    <definedName name="bitumenboiler_12">"$#REF!.#REF!#REF!"</definedName>
    <definedName name="bitumenemul" localSheetId="0">#REF!</definedName>
    <definedName name="bitumenemul">NA()</definedName>
    <definedName name="bitumenemul_1">"#REF!"</definedName>
    <definedName name="bitumenemul_12">"$#REF!.#REF!#REF!"</definedName>
    <definedName name="bitwearingbridge">#REF!</definedName>
    <definedName name="bitwearingcoat">#REF!</definedName>
    <definedName name="bitwrgmastbnh">#REF!</definedName>
    <definedName name="BKS">NA()</definedName>
    <definedName name="BLACK_GRANITE">NA()</definedName>
    <definedName name="BLACK_GRANITE_1">"#REF!"</definedName>
    <definedName name="BLACK_GRANITE_12">"$#REF!.#REF!#REF!"</definedName>
    <definedName name="Black_Smith_1">#REF!</definedName>
    <definedName name="blacksmith" localSheetId="0">#REF!</definedName>
    <definedName name="blacksmith">NA()</definedName>
    <definedName name="blacksmith_1">"#REF!"</definedName>
    <definedName name="blacksmith_12">"$#REF!.#REF!#REF!"</definedName>
    <definedName name="blacksmithhelper" localSheetId="0">#REF!</definedName>
    <definedName name="blacksmithhelper">NA()</definedName>
    <definedName name="blacksmithhelper_1">"#REF!"</definedName>
    <definedName name="blacksmithhelper_12">"$#REF!.#REF!#REF!"</definedName>
    <definedName name="BLAST">#REF!</definedName>
    <definedName name="blaster" localSheetId="0">#REF!</definedName>
    <definedName name="blaster">NA()</definedName>
    <definedName name="blaster_1">"#REF!"</definedName>
    <definedName name="blaster_12">"$#REF!.#REF!#REF!"</definedName>
    <definedName name="BLKGRAN">#REF!</definedName>
    <definedName name="BLKGRANITE_SKIRTING">NA()</definedName>
    <definedName name="BLKGRANITE_SKIRTING_1">"#REF!"</definedName>
    <definedName name="BLKGRANITE_SKIRTING_12">"$#REF!.#REF!#REF!"</definedName>
    <definedName name="BlkS">NA()</definedName>
    <definedName name="BM">#REF!</definedName>
    <definedName name="BM_1">"#REF!"</definedName>
    <definedName name="BM_24">NA()</definedName>
    <definedName name="BM_7">NA()</definedName>
    <definedName name="BM_8">"#REF!"</definedName>
    <definedName name="bmnhwithlead">#REF!</definedName>
    <definedName name="BMP_55cum">#REF!</definedName>
    <definedName name="bmroad">#REF!</definedName>
    <definedName name="bo">#REF!</definedName>
    <definedName name="BOC">NA()</definedName>
    <definedName name="BOC_1">NA()</definedName>
    <definedName name="BOC_1_1">NA()</definedName>
    <definedName name="BOC_1_17">NA()</definedName>
    <definedName name="BOC_1_17_1">NA()</definedName>
    <definedName name="BOC_1_2">NA()</definedName>
    <definedName name="BOC_1_22">NA()</definedName>
    <definedName name="BOC_1_22_1">NA()</definedName>
    <definedName name="BOC_10">NA()</definedName>
    <definedName name="BOC_10_1">NA()</definedName>
    <definedName name="BOC_10_17">NA()</definedName>
    <definedName name="BOC_10_17_1">NA()</definedName>
    <definedName name="BOC_10_22">NA()</definedName>
    <definedName name="BOC_10_22_1">NA()</definedName>
    <definedName name="BOC_11">NA()</definedName>
    <definedName name="BOC_11_1">NA()</definedName>
    <definedName name="BOC_11_17">NA()</definedName>
    <definedName name="BOC_11_17_1">NA()</definedName>
    <definedName name="BOC_11_22">NA()</definedName>
    <definedName name="BOC_11_22_1">NA()</definedName>
    <definedName name="BOC_12">NA()</definedName>
    <definedName name="BOC_12_1">NA()</definedName>
    <definedName name="BOC_12_17">NA()</definedName>
    <definedName name="BOC_12_17_1">NA()</definedName>
    <definedName name="BOC_12_22">NA()</definedName>
    <definedName name="BOC_12_22_1">NA()</definedName>
    <definedName name="BOC_14">NA()</definedName>
    <definedName name="BOC_14_1">NA()</definedName>
    <definedName name="BOC_14_17">NA()</definedName>
    <definedName name="BOC_14_17_1">NA()</definedName>
    <definedName name="BOC_14_22">NA()</definedName>
    <definedName name="BOC_14_22_1">NA()</definedName>
    <definedName name="BOC_16">NA()</definedName>
    <definedName name="BOC_16_1">NA()</definedName>
    <definedName name="BOC_16_17">NA()</definedName>
    <definedName name="BOC_16_17_1">NA()</definedName>
    <definedName name="BOC_16_22">NA()</definedName>
    <definedName name="BOC_16_22_1">NA()</definedName>
    <definedName name="BOC_17">NA()</definedName>
    <definedName name="BOC_17_1">NA()</definedName>
    <definedName name="BOC_22">NA()</definedName>
    <definedName name="BOC_22_1">NA()</definedName>
    <definedName name="BOC_3">NA()</definedName>
    <definedName name="BOC_3_1">NA()</definedName>
    <definedName name="BOC_3_1_1">NA()</definedName>
    <definedName name="BOC_3_1_17">NA()</definedName>
    <definedName name="BOC_3_1_17_1">NA()</definedName>
    <definedName name="BOC_3_1_2">NA()</definedName>
    <definedName name="BOC_3_1_22">NA()</definedName>
    <definedName name="BOC_3_1_22_1">NA()</definedName>
    <definedName name="BOC_3_10">NA()</definedName>
    <definedName name="BOC_3_10_1">NA()</definedName>
    <definedName name="BOC_3_10_17">NA()</definedName>
    <definedName name="BOC_3_10_17_1">NA()</definedName>
    <definedName name="BOC_3_10_22">NA()</definedName>
    <definedName name="BOC_3_10_22_1">NA()</definedName>
    <definedName name="BOC_3_11">NA()</definedName>
    <definedName name="BOC_3_11_1">NA()</definedName>
    <definedName name="BOC_3_11_17">NA()</definedName>
    <definedName name="BOC_3_11_17_1">NA()</definedName>
    <definedName name="BOC_3_11_22">NA()</definedName>
    <definedName name="BOC_3_11_22_1">NA()</definedName>
    <definedName name="BOC_3_12">NA()</definedName>
    <definedName name="BOC_3_12_1">NA()</definedName>
    <definedName name="BOC_3_12_17">NA()</definedName>
    <definedName name="BOC_3_12_17_1">NA()</definedName>
    <definedName name="BOC_3_12_22">NA()</definedName>
    <definedName name="BOC_3_12_22_1">NA()</definedName>
    <definedName name="BOC_3_14">NA()</definedName>
    <definedName name="BOC_3_14_1">NA()</definedName>
    <definedName name="BOC_3_14_17">NA()</definedName>
    <definedName name="BOC_3_14_17_1">NA()</definedName>
    <definedName name="BOC_3_14_22">NA()</definedName>
    <definedName name="BOC_3_14_22_1">NA()</definedName>
    <definedName name="BOC_3_16">NA()</definedName>
    <definedName name="BOC_3_16_1">NA()</definedName>
    <definedName name="BOC_3_16_17">NA()</definedName>
    <definedName name="BOC_3_16_17_1">NA()</definedName>
    <definedName name="BOC_3_16_22">NA()</definedName>
    <definedName name="BOC_3_16_22_1">NA()</definedName>
    <definedName name="BOC_3_17">NA()</definedName>
    <definedName name="BOC_3_17_1">NA()</definedName>
    <definedName name="BOC_3_22">NA()</definedName>
    <definedName name="BOC_3_22_1">NA()</definedName>
    <definedName name="BOC_3_5">NA()</definedName>
    <definedName name="BOC_3_5_1">NA()</definedName>
    <definedName name="BOC_3_8">NA()</definedName>
    <definedName name="BOC_3_8_1">NA()</definedName>
    <definedName name="BOC_3_8_17">NA()</definedName>
    <definedName name="BOC_3_8_17_1">NA()</definedName>
    <definedName name="BOC_3_8_22">NA()</definedName>
    <definedName name="BOC_3_8_22_1">NA()</definedName>
    <definedName name="BOC_3_9">NA()</definedName>
    <definedName name="BOC_3_9_1">NA()</definedName>
    <definedName name="BOC_3_9_17">NA()</definedName>
    <definedName name="BOC_3_9_17_1">NA()</definedName>
    <definedName name="BOC_3_9_22">NA()</definedName>
    <definedName name="BOC_3_9_22_1">NA()</definedName>
    <definedName name="BOC_5">NA()</definedName>
    <definedName name="BOC_5_1">NA()</definedName>
    <definedName name="BOC_8">NA()</definedName>
    <definedName name="BOC_8_1">NA()</definedName>
    <definedName name="BOC_8_17">NA()</definedName>
    <definedName name="BOC_8_17_1">NA()</definedName>
    <definedName name="BOC_8_22">NA()</definedName>
    <definedName name="BOC_8_22_1">NA()</definedName>
    <definedName name="BOC_9">NA()</definedName>
    <definedName name="BOC_9_1">NA()</definedName>
    <definedName name="BOC_9_17">NA()</definedName>
    <definedName name="BOC_9_17_1">NA()</definedName>
    <definedName name="BOC_9_22">NA()</definedName>
    <definedName name="BOC_9_22_1">NA()</definedName>
    <definedName name="bol">#REF!</definedName>
    <definedName name="boml">#REF!</definedName>
    <definedName name="bondstone" localSheetId="0">#REF!</definedName>
    <definedName name="bondstone">NA()</definedName>
    <definedName name="boq">#REF!</definedName>
    <definedName name="BOQ_1">"#REF!"</definedName>
    <definedName name="bore20to30">#REF!</definedName>
    <definedName name="BORE30">#REF!</definedName>
    <definedName name="BOREWELL">#REF!</definedName>
    <definedName name="BOREWELL_1">"#REF!"</definedName>
    <definedName name="BOREWELL_12">"$#REF!.#REF!#REF!"</definedName>
    <definedName name="BOREWELL_7">"#REF!"</definedName>
    <definedName name="BOREWELL_8">"#REF!"</definedName>
    <definedName name="botl">#REF!</definedName>
    <definedName name="botn">#REF!</definedName>
    <definedName name="bottomplug">#REF!</definedName>
    <definedName name="boulder" localSheetId="0">#REF!</definedName>
    <definedName name="boulder">NA()</definedName>
    <definedName name="boulder_1">"#REF!"</definedName>
    <definedName name="boulder_12">"$#REF!.#REF!#REF!"</definedName>
    <definedName name="boulder_7">"#REF!"</definedName>
    <definedName name="boulder_8">"#REF!"</definedName>
    <definedName name="boulderapron300">#REF!</definedName>
    <definedName name="boundarypillar">#REF!</definedName>
    <definedName name="box30.36">#REF!</definedName>
    <definedName name="boxgirder">#REF!</definedName>
    <definedName name="bp">#REF!</definedName>
    <definedName name="bpf">#REF!</definedName>
    <definedName name="bpg">#REF!</definedName>
    <definedName name="bplant">#REF!</definedName>
    <definedName name="bpn">#REF!</definedName>
    <definedName name="br4472A_totlcst">#REF!</definedName>
    <definedName name="BRF">#REF!</definedName>
    <definedName name="brght">#REF!</definedName>
    <definedName name="brglvl">#REF!</definedName>
    <definedName name="BRICK">#REF!</definedName>
    <definedName name="BRICK_COBA">NA()</definedName>
    <definedName name="BRICK_COBA_1">"#REF!"</definedName>
    <definedName name="BRICK_COBA_12">"$#REF!.#REF!#REF!"</definedName>
    <definedName name="BRICK_COBA_7">"#REF!"</definedName>
    <definedName name="BRICK_COBA_8">"#REF!"</definedName>
    <definedName name="Brick_Mason_SLC">#REF!</definedName>
    <definedName name="brick7">#REF!</definedName>
    <definedName name="bricks" localSheetId="0">#REF!</definedName>
    <definedName name="bricks">NA()</definedName>
    <definedName name="bricks_1">"#REF!"</definedName>
    <definedName name="bricks_12">"$#REF!.#REF!#REF!"</definedName>
    <definedName name="bricksleadnh">#REF!</definedName>
    <definedName name="bricksnh">#REF!</definedName>
    <definedName name="BRICKWORK">NA()</definedName>
    <definedName name="BRICKWORK_1">"#REF!"</definedName>
    <definedName name="BRICKWORK_12">"$#REF!.#REF!#REF!"</definedName>
    <definedName name="BRIDGE10">#REF!</definedName>
    <definedName name="BRIDGE11">#REF!</definedName>
    <definedName name="bridge7">#REF!</definedName>
    <definedName name="bridge9">#REF!</definedName>
    <definedName name="BRIDGES">#REF!</definedName>
    <definedName name="BRL">#REF!</definedName>
    <definedName name="BS">#REF!</definedName>
    <definedName name="bslinedditch">#REF!</definedName>
    <definedName name="bsslab">#REF!</definedName>
    <definedName name="bsslablead">#REF!</definedName>
    <definedName name="bsslableadnh">#REF!</definedName>
    <definedName name="bsslabnh">#REF!</definedName>
    <definedName name="btl">#REF!</definedName>
    <definedName name="bu" hidden="1">{"'Sheet1'!$A$4386:$N$4591"}</definedName>
    <definedName name="bua">#REF!</definedName>
    <definedName name="BUDDHA">#REF!</definedName>
    <definedName name="Budget" hidden="1">{"'bar'!$A$1:$AQ$33","'bar'!$A$10:$B$10"}</definedName>
    <definedName name="building">#REF!</definedName>
    <definedName name="building___0">#REF!</definedName>
    <definedName name="building___11">#REF!</definedName>
    <definedName name="building___12">#REF!</definedName>
    <definedName name="BuiltIn_Database___0">"$"</definedName>
    <definedName name="BuiltIn_Print_Area">#REF!</definedName>
    <definedName name="BuiltIn_Print_Area___0">#REF!</definedName>
    <definedName name="BuiltIn_Print_Area___0___0">#REF!</definedName>
    <definedName name="BuiltIn_Print_Area___0___0___0">#REF!</definedName>
    <definedName name="BuiltIn_Print_Area___0___0___0___0">#REF!</definedName>
    <definedName name="BuiltIn_Print_Area___0___0___0___0___0">#REF!</definedName>
    <definedName name="BuiltIn_Print_Area___0___0___0___0___0___0">#REF!</definedName>
    <definedName name="BuiltIn_Print_Area___0___0___0___0___0___0___0">#REF!</definedName>
    <definedName name="BuiltIn_Print_Area___0___0___0___0___0___0___0___0">#REF!</definedName>
    <definedName name="BuiltIn_Print_Area___0___0___0___0___0___0___0___0___0">#REF!</definedName>
    <definedName name="BuiltIn_Print_Area___0___0___0___0___0___0___0___0___0___0">#REF!</definedName>
    <definedName name="BuiltIn_Print_Area___0___0___0___0___0___0___0___0___0___0___0">#REF!</definedName>
    <definedName name="BuiltIn_Print_Area___0___0___0___0___0___0___0___0___0___0___0___0">#REF!</definedName>
    <definedName name="BuiltIn_Print_Area___0___0___0___0___0___0___0___0___0___0___0___0___0">#REF!</definedName>
    <definedName name="BuiltIn_Print_Area___0___0___0___0___0___0___0___0___0___0___0___0___0___0">#REF!</definedName>
    <definedName name="BuiltIn_Print_Area___0___0___0___0___0___0_1">"#REF!"</definedName>
    <definedName name="BuiltIn_Print_Area___0___0___0___0___0___0_24">NA()</definedName>
    <definedName name="BuiltIn_Print_Area___0___0___0___0___0___0_7">NA()</definedName>
    <definedName name="BuiltIn_Print_Area___0___0___0___0___0___0_8">"#REF!"</definedName>
    <definedName name="BuiltIn_Print_Area___0___0___0___0___0_1">NA()</definedName>
    <definedName name="BuiltIn_Print_Area___0___0___0___0___0_12">NA()</definedName>
    <definedName name="BuiltIn_Print_Area___0___0___0___0___0_24">NA()</definedName>
    <definedName name="BuiltIn_Print_Area___0___0___0___0___0_25">NA()</definedName>
    <definedName name="BuiltIn_Print_Area___0___0___0___0___0_26">NA()</definedName>
    <definedName name="BuiltIn_Print_Area___0___0___0___0___0_7">NA()</definedName>
    <definedName name="BuiltIn_Print_Titles">#REF!</definedName>
    <definedName name="BuiltIn_Print_Titles___0">#REF!</definedName>
    <definedName name="BuiltIn_Print_Titles___0___0">#REF!</definedName>
    <definedName name="BuiltIn_Print_Titles___0___0___0">#REF!</definedName>
    <definedName name="BuiltIn_Print_Titles___0___0___0___0" localSheetId="0">#REF!</definedName>
    <definedName name="BuiltIn_Print_Titles___0___0___0___0">"$#REF!.#REF!#REF!:#REF!#REF!"</definedName>
    <definedName name="BuiltIn_Print_Titles___0___0___0___0___0">#REF!</definedName>
    <definedName name="BuiltIn_Print_Titles___0___0___0___0___0___0">#REF!</definedName>
    <definedName name="BuiltIn_Print_Titles___0___0___0___0___0___0___0">#REF!</definedName>
    <definedName name="BuiltIn_Print_Titles___0___0___0___0___0___0___0___0">#REF!</definedName>
    <definedName name="BuiltIn_Print_Titles___0___0___0___0___0___0___0___0___0">#REF!</definedName>
    <definedName name="BuiltIn_Print_Titles___0___0___0___0___0___0___0___0___0___0">#REF!</definedName>
    <definedName name="BuiltIn_Print_Titles___0___0___0___0___0___0___0___0___0___0___0">#REF!</definedName>
    <definedName name="BuiltIn_Print_Titles___0___0___0___0___0___0___0___0___0___0___0___0">#REF!</definedName>
    <definedName name="BuiltIn_Print_Titles___0___0___0___0___0___0___0___0___0___0___0___0___0">#REF!</definedName>
    <definedName name="BuiltIn_Print_Titles___0___0___0___0___0___0___0___0___0___0___0___0___0___0">#REF!</definedName>
    <definedName name="BuiltIn_Print_Titles___0___0___0___0_1">"#REF!"</definedName>
    <definedName name="BuiltIn_Print_Titles___0___0___0___0_12">"$#REF!.#REF!#REF!"</definedName>
    <definedName name="BuiltIn_Print_Titles___0___0___0___0_24">NA()</definedName>
    <definedName name="BuiltIn_Print_Titles___0___0___0___0_25">NA()</definedName>
    <definedName name="BuiltIn_Print_Titles___0___0___0___0_26">NA()</definedName>
    <definedName name="BuiltIn_Print_Titles___0___0___0___0_7">NA()</definedName>
    <definedName name="BuiltIn_Print_Titles___0___0___0___0_8">"#REF!"</definedName>
    <definedName name="bulkbitumen">#REF!</definedName>
    <definedName name="buoy">#REF!</definedName>
    <definedName name="busbay.pcc">#REF!</definedName>
    <definedName name="Button_2">"Physical_Progress_Daily_Financial_List"</definedName>
    <definedName name="BW">#REF!</definedName>
    <definedName name="bwcg1">#REF!</definedName>
    <definedName name="bwire" localSheetId="0">#REF!</definedName>
    <definedName name="Bwire">"$#REF!.$#REF!$#REF!"</definedName>
    <definedName name="Bwire_1">"#REF!"</definedName>
    <definedName name="Bwire_24">NA()</definedName>
    <definedName name="Bwire_7">NA()</definedName>
    <definedName name="Bwire_8">"#REF!"</definedName>
    <definedName name="bwmc">#REF!</definedName>
    <definedName name="bwmc1">#REF!</definedName>
    <definedName name="bwms1">#REF!</definedName>
    <definedName name="Bx">#REF!</definedName>
    <definedName name="Bx___0">#REF!</definedName>
    <definedName name="Bx___13">#REF!</definedName>
    <definedName name="C.C.Road">#REF!</definedName>
    <definedName name="c.p.o.h.">#REF!</definedName>
    <definedName name="C_">#N/A</definedName>
    <definedName name="C_G">#REF!</definedName>
    <definedName name="ca">#REF!</definedName>
    <definedName name="CABLE_A">#REF!</definedName>
    <definedName name="CABLE_G">#REF!</definedName>
    <definedName name="cant">#REF!</definedName>
    <definedName name="CAPAPR">#REF!</definedName>
    <definedName name="CAPAUG">#REF!</definedName>
    <definedName name="CAPDEC">#REF!</definedName>
    <definedName name="CAPFEB">#REF!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penter">#REF!</definedName>
    <definedName name="carpenter_1">"#REF!"</definedName>
    <definedName name="carpenter_12">"$#REF!.#REF!#REF!"</definedName>
    <definedName name="carpenter1" localSheetId="0">#REF!</definedName>
    <definedName name="carpenter1">NA()</definedName>
    <definedName name="carpenter1_1">"#REF!"</definedName>
    <definedName name="carpenter1_12">"$#REF!.#REF!#REF!"</definedName>
    <definedName name="carpenter2" localSheetId="0">#REF!</definedName>
    <definedName name="carpenter2">NA()</definedName>
    <definedName name="carpenter2_1">"#REF!"</definedName>
    <definedName name="carpenter2_12">"$#REF!.#REF!#REF!"</definedName>
    <definedName name="carpenterI" localSheetId="0">#REF!</definedName>
    <definedName name="carpenterI">NA()</definedName>
    <definedName name="carpenterI_1">"#REF!"</definedName>
    <definedName name="carpenterI_12">"$#REF!.#REF!#REF!"</definedName>
    <definedName name="carpenterII" localSheetId="0">#REF!</definedName>
    <definedName name="carpenterII">NA()</definedName>
    <definedName name="carpenterII_1">"#REF!"</definedName>
    <definedName name="carpenterII_12">"$#REF!.#REF!#REF!"</definedName>
    <definedName name="carpet">#REF!</definedName>
    <definedName name="carpet___0">#REF!</definedName>
    <definedName name="carpet___11">#REF!</definedName>
    <definedName name="carpet___12">#REF!</definedName>
    <definedName name="CARPI">#REF!</definedName>
    <definedName name="cascrente">#REF!</definedName>
    <definedName name="cascrente_1">"#REF!"</definedName>
    <definedName name="cascrente_3">"#REF!"</definedName>
    <definedName name="cascrente_3_1">"#REF!"</definedName>
    <definedName name="cascrente_3_5">"#REF!"</definedName>
    <definedName name="cascrente_3_5_1">"#REF!"</definedName>
    <definedName name="cascrente_5">"#REF!"</definedName>
    <definedName name="cascrente_5_1">"#REF!"</definedName>
    <definedName name="casep">#REF!</definedName>
    <definedName name="cash" hidden="1">{"'Sheet1'!$A$4386:$N$4591"}</definedName>
    <definedName name="castinsiturail">#REF!</definedName>
    <definedName name="category">#REF!</definedName>
    <definedName name="cautionary.pcc">#REF!</definedName>
    <definedName name="CBEAR">#REF!</definedName>
    <definedName name="cbecc">#REF!</definedName>
    <definedName name="cbwt">#REF!</definedName>
    <definedName name="cbwtt">#REF!</definedName>
    <definedName name="cbxsa">#REF!</definedName>
    <definedName name="CC">#REF!</definedName>
    <definedName name="ccbeam">#REF!</definedName>
    <definedName name="ccbrgs">#REF!</definedName>
    <definedName name="cccc">#REF!</definedName>
    <definedName name="cceleadnh">#REF!</definedName>
    <definedName name="ccenh">#REF!</definedName>
    <definedName name="ccpicw">#REF!</definedName>
    <definedName name="ccprlgb">#REF!</definedName>
    <definedName name="ccprlgt">#REF!</definedName>
    <definedName name="CCS">#REF!</definedName>
    <definedName name="ccspani">#REF!</definedName>
    <definedName name="ccspano">#REF!</definedName>
    <definedName name="ccspl">#REF!</definedName>
    <definedName name="ccspll">#REF!</definedName>
    <definedName name="ccsplt">#REF!</definedName>
    <definedName name="CCSS">#REF!</definedName>
    <definedName name="cdds">#REF!</definedName>
    <definedName name="CEILING_PLASTERING">#REF!</definedName>
    <definedName name="CEILING_PLASTERING_1">"#REF!"</definedName>
    <definedName name="CEILING_PLASTERING_12">"$#REF!.#REF!#REF!"</definedName>
    <definedName name="cem">190</definedName>
    <definedName name="CEMAS3">#REF!</definedName>
    <definedName name="cembasicoldnh">#REF!</definedName>
    <definedName name="Cement" localSheetId="0">#REF!</definedName>
    <definedName name="Cement">NA()</definedName>
    <definedName name="Cement_1">#REF!</definedName>
    <definedName name="Cement_12">NA()</definedName>
    <definedName name="Cement_124">#REF!</definedName>
    <definedName name="Cement_4">#REF!</definedName>
    <definedName name="Cement_5">#REF!</definedName>
    <definedName name="Cement_6">#REF!</definedName>
    <definedName name="Cement_7">NA()</definedName>
    <definedName name="Cement_8">NA()</definedName>
    <definedName name="cement_mortar">#REF!</definedName>
    <definedName name="Cement_MR_Rate">#REF!</definedName>
    <definedName name="Cement_MR_Rate_1">"#REF!"</definedName>
    <definedName name="Cement_MR_Rate_12">"$#REF!.#REF!#REF!"</definedName>
    <definedName name="Cement_MR_Rate_7">"#REF!"</definedName>
    <definedName name="Cement_MR_Rate_8">"#REF!"</definedName>
    <definedName name="CEMENT_PAINT">NA()</definedName>
    <definedName name="CEMENT_PAINT_1">"#REF!"</definedName>
    <definedName name="CEMENT_PAINT_12">"$#REF!.#REF!#REF!"</definedName>
    <definedName name="CEMENT_PAINT_7">"#REF!"</definedName>
    <definedName name="CEMENT_PAINT_8">"#REF!"</definedName>
    <definedName name="Cement_SR_Rate">NA()</definedName>
    <definedName name="Cement_SR_Rate_1">"#REF!"</definedName>
    <definedName name="Cement_SR_Rate_12">"$#REF!.#REF!#REF!"</definedName>
    <definedName name="Cement_SR_Rate_7">"#REF!"</definedName>
    <definedName name="Cement_SR_Rate_8">"#REF!"</definedName>
    <definedName name="cement2">#REF!</definedName>
    <definedName name="cementbasicsr">#REF!</definedName>
    <definedName name="cementleadnh">#REF!</definedName>
    <definedName name="cementnh">#REF!</definedName>
    <definedName name="CEMPRIMER">#REF!</definedName>
    <definedName name="cemsrdif">#REF!</definedName>
    <definedName name="CERAMIC_FLOOR">NA()</definedName>
    <definedName name="CERAMIC_FLOOR_1">"#REF!"</definedName>
    <definedName name="CERAMIC_FLOOR_12">"$#REF!.#REF!#REF!"</definedName>
    <definedName name="Certi_No">OFFSET(#REF!,0,0,COUNTA(#REF!)-1,1)</definedName>
    <definedName name="cgbr1">#REF!</definedName>
    <definedName name="cgbr2">#REF!</definedName>
    <definedName name="cgdls1">#REF!</definedName>
    <definedName name="cgdls2">#REF!</definedName>
    <definedName name="cgsidl">#REF!</definedName>
    <definedName name="cgsidl1">#REF!</definedName>
    <definedName name="cgsidl2">#REF!</definedName>
    <definedName name="chah" hidden="1">{"'Sheet1'!$A$4386:$N$4591"}</definedName>
    <definedName name="Chainage">#REF!</definedName>
    <definedName name="CHAJJA">NA()</definedName>
    <definedName name="CHAJJA_1">"#REF!"</definedName>
    <definedName name="CHAJJA_12">"$#REF!.#REF!#REF!"</definedName>
    <definedName name="chanda">#REF!</definedName>
    <definedName name="Charges_of_road_roller">#REF!</definedName>
    <definedName name="checked">#REF!</definedName>
    <definedName name="CHEJJA">#REF!</definedName>
    <definedName name="CHEJJA_1">"#REF!"</definedName>
    <definedName name="CHEJJA_12">"$#REF!.#REF!#REF!"</definedName>
    <definedName name="cheqtilefootpath">#REF!</definedName>
    <definedName name="chequer">#REF!</definedName>
    <definedName name="chequerbnh">#REF!</definedName>
    <definedName name="CHERRY">#REF!</definedName>
    <definedName name="chevron.pcc">#REF!</definedName>
    <definedName name="chevrondirection.pcc">#REF!</definedName>
    <definedName name="Chg">#REF!</definedName>
    <definedName name="chiseler" localSheetId="0">#REF!</definedName>
    <definedName name="chiseler">NA()</definedName>
    <definedName name="chiseler_1">"#REF!"</definedName>
    <definedName name="chiseler_12">"$#REF!.#REF!#REF!"</definedName>
    <definedName name="CHW">#REF!</definedName>
    <definedName name="CI_CHAMBER_COVERS">NA()</definedName>
    <definedName name="CI_CHAMBER_COVERS_1">"#REF!"</definedName>
    <definedName name="CI_CHAMBER_COVERS_12">"$#REF!.#REF!#REF!"</definedName>
    <definedName name="CINDER">NA()</definedName>
    <definedName name="CINDER_1">"#REF!"</definedName>
    <definedName name="CINDER_12">"$#REF!.#REF!#REF!"</definedName>
    <definedName name="circular.pcc">#REF!</definedName>
    <definedName name="City">#REF!</definedName>
    <definedName name="CL">#REF!</definedName>
    <definedName name="Cl.Preforma" hidden="1">{"Execavation",#N/A,FALSE,"furniture (employer)"}</definedName>
    <definedName name="CLAIMB" hidden="1">{"Execavation",#N/A,FALSE,"furniture (employer)"}</definedName>
    <definedName name="claims1">#REF!</definedName>
    <definedName name="CLAIMSB" hidden="1">{"Execavation",#N/A,FALSE,"furniture (employer)"}</definedName>
    <definedName name="CLAIMSL" hidden="1">{"Execavation",#N/A,FALSE,"furniture (employer)"}</definedName>
    <definedName name="clear_cover">#REF!</definedName>
    <definedName name="clear_cover1">#REF!</definedName>
    <definedName name="Clear_rail_wid">#REF!</definedName>
    <definedName name="clearandgrubroadland">#REF!</definedName>
    <definedName name="cleargrub">#REF!</definedName>
    <definedName name="cleargrubbridge">#REF!</definedName>
    <definedName name="cleargrubculvert">#REF!</definedName>
    <definedName name="cleargrubroadland">#REF!</definedName>
    <definedName name="clem">#REF!</definedName>
    <definedName name="clgr">#REF!</definedName>
    <definedName name="clgrm">#REF!</definedName>
    <definedName name="CLL" hidden="1">{"Execavation",#N/A,FALSE,"furniture (employer)"}</definedName>
    <definedName name="CLM" hidden="1">{"Execavation",#N/A,FALSE,"furniture (employer)"}</definedName>
    <definedName name="CM_14">#REF!</definedName>
    <definedName name="cM_143">#REF!</definedName>
    <definedName name="cmixer">#REF!</definedName>
    <definedName name="cmort3">#REF!</definedName>
    <definedName name="coarsesand">#REF!</definedName>
    <definedName name="Code" hidden="1">#REF!</definedName>
    <definedName name="code0114">#REF!</definedName>
    <definedName name="code0285">#REF!</definedName>
    <definedName name="code1213">#REF!</definedName>
    <definedName name="code2114">#REF!</definedName>
    <definedName name="code2260">#REF!</definedName>
    <definedName name="code7022">#REF!</definedName>
    <definedName name="code7389">#REF!</definedName>
    <definedName name="code9999">#REF!</definedName>
    <definedName name="coeff">#REF!</definedName>
    <definedName name="cofth">#REF!</definedName>
    <definedName name="col">#REF!</definedName>
    <definedName name="col___0">#REF!</definedName>
    <definedName name="col___11">#REF!</definedName>
    <definedName name="col___12">#REF!</definedName>
    <definedName name="col_b">#REF!</definedName>
    <definedName name="col_l">#REF!</definedName>
    <definedName name="COLLAPSIBLE_GATE">NA()</definedName>
    <definedName name="COLLAPSIBLE_GATE_1">"#REF!"</definedName>
    <definedName name="COLLAPSIBLE_GATE_12">"$#REF!.#REF!#REF!"</definedName>
    <definedName name="Collie">#REF!</definedName>
    <definedName name="COMP250">"$#REF!.$N$51"</definedName>
    <definedName name="COMP250_1">"#REF!"</definedName>
    <definedName name="COMP250_24">NA()</definedName>
    <definedName name="COMP250_7">NA()</definedName>
    <definedName name="compacting_soil">#REF!</definedName>
    <definedName name="compactor" localSheetId="0">#REF!</definedName>
    <definedName name="compactor">NA()</definedName>
    <definedName name="compactor_1">"#REF!"</definedName>
    <definedName name="compactor_12">"$#REF!.#REF!#REF!"</definedName>
    <definedName name="Company">#REF!</definedName>
    <definedName name="Concession_Period">#REF!</definedName>
    <definedName name="concpav">#REF!</definedName>
    <definedName name="CONCRETE">#REF!</definedName>
    <definedName name="concretepump" localSheetId="0">#REF!</definedName>
    <definedName name="concretepump">NA()</definedName>
    <definedName name="concretepump_1">"#REF!"</definedName>
    <definedName name="concretepump_12">"$#REF!.#REF!#REF!"</definedName>
    <definedName name="config">#REF!</definedName>
    <definedName name="congr">#REF!</definedName>
    <definedName name="conm10">"$#REF!.$E$2743"</definedName>
    <definedName name="conm10_1">"#REF!"</definedName>
    <definedName name="conm10_24">NA()</definedName>
    <definedName name="conm10_7">NA()</definedName>
    <definedName name="conm15">"$#REF!.$E$1498"</definedName>
    <definedName name="conm15_1">"#REF!"</definedName>
    <definedName name="conm15_24">NA()</definedName>
    <definedName name="conm15_7">NA()</definedName>
    <definedName name="conm20">"$#REF!.$E$2893"</definedName>
    <definedName name="conm20_1">"#REF!"</definedName>
    <definedName name="conm20_24">NA()</definedName>
    <definedName name="conm20_7">NA()</definedName>
    <definedName name="_xlnm.Consolidate_Area">#N/A</definedName>
    <definedName name="CONT">#REF!</definedName>
    <definedName name="Contractors_Profit">#REF!</definedName>
    <definedName name="COPING">NA()</definedName>
    <definedName name="COPING_1">"#REF!"</definedName>
    <definedName name="COPING_12">"$#REF!.#REF!#REF!"</definedName>
    <definedName name="COPING_CONCRETE">NA()</definedName>
    <definedName name="COPING_CONCRETE_1">"#REF!"</definedName>
    <definedName name="COPING_CONCRETE_12">"$#REF!.#REF!#REF!"</definedName>
    <definedName name="coplate2mmnh">#REF!</definedName>
    <definedName name="copperplate" localSheetId="0">#REF!</definedName>
    <definedName name="copperplate">NA()</definedName>
    <definedName name="copperplate_1">"#REF!"</definedName>
    <definedName name="copperplate_12">"$#REF!.#REF!#REF!"</definedName>
    <definedName name="copperplate2mm">#REF!</definedName>
    <definedName name="copstripexpnbridge">#REF!</definedName>
    <definedName name="CORNICES">NA()</definedName>
    <definedName name="CORNICES_1">"#REF!"</definedName>
    <definedName name="CORNICES_12">"$#REF!.#REF!#REF!"</definedName>
    <definedName name="cost" hidden="1">{"'Sheet1'!$A$4386:$N$4591"}</definedName>
    <definedName name="Cost_for_10_Hp_Hr.">#REF!</definedName>
    <definedName name="Cost_of_water_including_filling_the_tanker">#REF!</definedName>
    <definedName name="costcode">#REF!</definedName>
    <definedName name="COU">#REF!</definedName>
    <definedName name="COU___0">#REF!</definedName>
    <definedName name="COU___13">#REF!</definedName>
    <definedName name="Country">#REF!</definedName>
    <definedName name="cov">#REF!</definedName>
    <definedName name="Cover_blocks">#REF!</definedName>
    <definedName name="covp">0.04</definedName>
    <definedName name="covt">#REF!</definedName>
    <definedName name="covw">#REF!</definedName>
    <definedName name="CP">#REF!</definedName>
    <definedName name="CP_C">#REF!</definedName>
    <definedName name="CP_MS">#REF!</definedName>
    <definedName name="CP_RH">#REF!</definedName>
    <definedName name="CPM">#REF!</definedName>
    <definedName name="cr">#REF!</definedName>
    <definedName name="cr_monthly_interim_application_no__01_revised__payment_certificate">#REF!</definedName>
    <definedName name="cr_monthly_interim_application_no__01_revised__payment_certificate_1">"#REF!"</definedName>
    <definedName name="cr_monthly_interim_application_no__01_revised__payment_certificate_24">NA()</definedName>
    <definedName name="cr_monthly_interim_application_no__01_revised__payment_certificate_7">NA()</definedName>
    <definedName name="crane" localSheetId="0">#REF!</definedName>
    <definedName name="crane">NA()</definedName>
    <definedName name="crane_1">"#REF!"</definedName>
    <definedName name="crane_12">"$#REF!.#REF!#REF!"</definedName>
    <definedName name="CraneRng">#REF!</definedName>
    <definedName name="crashbarrier">NA()</definedName>
    <definedName name="crashbarrier_1">"#REF!"</definedName>
    <definedName name="crashbarrier_12">"$#REF!.#REF!#REF!"</definedName>
    <definedName name="crdst">#REF!</definedName>
    <definedName name="crm1.3">#REF!</definedName>
    <definedName name="crm1.3c">#REF!</definedName>
    <definedName name="crm1.3cnh">#REF!</definedName>
    <definedName name="crm1.6cnh">#REF!</definedName>
    <definedName name="crm1_6cnh">#N/A</definedName>
    <definedName name="crmasonry">#REF!</definedName>
    <definedName name="CRMB55">"$#REF!.$#REF!$#REF!"</definedName>
    <definedName name="CRMB55_1">"#REF!"</definedName>
    <definedName name="CRMB55_24">NA()</definedName>
    <definedName name="CRMB55_7">NA()</definedName>
    <definedName name="CRMB60">"$#REF!.$#REF!$#REF!"</definedName>
    <definedName name="CRMB60_1">"#REF!"</definedName>
    <definedName name="CRMB60_24">NA()</definedName>
    <definedName name="CRMB60_7">NA()</definedName>
    <definedName name="crmb60m">#REF!</definedName>
    <definedName name="crossshoulddrain">#REF!</definedName>
    <definedName name="Crs_Bar_App_wid">#REF!</definedName>
    <definedName name="crsand">#REF!</definedName>
    <definedName name="Cs___0">#REF!</definedName>
    <definedName name="Cs___13">#REF!</definedName>
    <definedName name="csd" hidden="1">{"Execavation",#N/A,FALSE,"furniture (employer)"}</definedName>
    <definedName name="CSTEELbr">#REF!</definedName>
    <definedName name="cu">#REF!</definedName>
    <definedName name="culvert10">#REF!</definedName>
    <definedName name="culvert11.2">#REF!</definedName>
    <definedName name="culvert12a">#REF!</definedName>
    <definedName name="culvert3">#REF!</definedName>
    <definedName name="culvert4">#REF!</definedName>
    <definedName name="culvert6">#REF!</definedName>
    <definedName name="culvert7a">#REF!</definedName>
    <definedName name="culvert8a">#REF!</definedName>
    <definedName name="CULVERTS">#REF!</definedName>
    <definedName name="Cum_Ew_Cut_Vol">#REF!</definedName>
    <definedName name="Cum_EW_Fill_Vol">#REF!</definedName>
    <definedName name="cummeas_up_to_mar">#REF!</definedName>
    <definedName name="curb2">#REF!</definedName>
    <definedName name="Currency">#REF!</definedName>
    <definedName name="current1">#REF!</definedName>
    <definedName name="current2">#REF!</definedName>
    <definedName name="current3">#REF!</definedName>
    <definedName name="current4">#REF!</definedName>
    <definedName name="current5">#REF!</definedName>
    <definedName name="CURTAIN_WALL">NA()</definedName>
    <definedName name="CURTAIN_WALL_1">"#REF!"</definedName>
    <definedName name="CURTAIN_WALL_12">"$#REF!.#REF!#REF!"</definedName>
    <definedName name="cutback">#REF!</definedName>
    <definedName name="cutting_300to600">#REF!</definedName>
    <definedName name="cutting_above1800">#REF!</definedName>
    <definedName name="cutting900_1800">#REF!</definedName>
    <definedName name="cw">10</definedName>
    <definedName name="d">#REF!</definedName>
    <definedName name="d._Staging_to_keep_deflactometer___hire_charges_of_deflectometer">#REF!</definedName>
    <definedName name="D_">#REF!</definedName>
    <definedName name="d___13">#REF!</definedName>
    <definedName name="d_1">"#REF!"</definedName>
    <definedName name="d_10">NA()</definedName>
    <definedName name="d_12">"$#REF!.#REF!#REF!"</definedName>
    <definedName name="d_16">NA()</definedName>
    <definedName name="d_20">NA()</definedName>
    <definedName name="d_25">NA()</definedName>
    <definedName name="d_28">NA()</definedName>
    <definedName name="d_32">NA()</definedName>
    <definedName name="d_8">NA()</definedName>
    <definedName name="D_B">#REF!</definedName>
    <definedName name="d_jp" hidden="1">{"'Sheet1'!$A$4386:$N$4591"}</definedName>
    <definedName name="D_Name">"ドロップ 4"</definedName>
    <definedName name="D126757F_8C22_4332_AE16_6A56D0626CD4_S_curve_Chart_2_distributionSingle" hidden="1">FALSE</definedName>
    <definedName name="D126757F_8C22_4332_AE16_6A56D0626CD4_S_curve_Chart_2_HorAxisGridlines" hidden="1">FALSE</definedName>
    <definedName name="D126757F_8C22_4332_AE16_6A56D0626CD4_S_curve_Chart_2_VerAxisGridlines" hidden="1">FALSE</definedName>
    <definedName name="D61533333333333333215">#REF!</definedName>
    <definedName name="D65536A1">#REF!</definedName>
    <definedName name="DADOOING">#REF!</definedName>
    <definedName name="DADOOING_1">"#REF!"</definedName>
    <definedName name="DADOOING_12">"$#REF!.#REF!#REF!"</definedName>
    <definedName name="DAGG">"$#REF!.#REF!#REF!"</definedName>
    <definedName name="DAGG_1">"#REF!"</definedName>
    <definedName name="DAGG_24">NA()</definedName>
    <definedName name="DAGG_7">NA()</definedName>
    <definedName name="dasd" hidden="1">{"'Bill No. 7'!$A$1:$G$32"}</definedName>
    <definedName name="dasde" hidden="1">{"'Bill No. 7'!$A$1:$G$32"}</definedName>
    <definedName name="DATA">#REF!</definedName>
    <definedName name="DATA_1">"#REF!"</definedName>
    <definedName name="DATA_12">NA()</definedName>
    <definedName name="DATA_24">NA()</definedName>
    <definedName name="DATA_7">NA()</definedName>
    <definedName name="data_details">OFFSET(#REF!,0,0,COUNTA(#REF!)-1,COUNTA(#REF!))</definedName>
    <definedName name="DATA_PCC_1">#REF!</definedName>
    <definedName name="DATA_PILECAP_1">#REF!</definedName>
    <definedName name="Data1">#REF!</definedName>
    <definedName name="Data1_1">"#REF!"</definedName>
    <definedName name="Data1_12">NA()</definedName>
    <definedName name="Data1_24">NA()</definedName>
    <definedName name="Data1_7">NA()</definedName>
    <definedName name="DATA10" localSheetId="0">#REF!</definedName>
    <definedName name="DATA10">NA()</definedName>
    <definedName name="DATA100" localSheetId="0">#REF!</definedName>
    <definedName name="DATA100">NA()</definedName>
    <definedName name="DATA1011" localSheetId="0">#REF!</definedName>
    <definedName name="DATA1011">NA()</definedName>
    <definedName name="DATA1012" localSheetId="0">#REF!</definedName>
    <definedName name="DATA1012">NA()</definedName>
    <definedName name="DATA1013" localSheetId="0">#REF!</definedName>
    <definedName name="DATA1013">NA()</definedName>
    <definedName name="DATA1014" localSheetId="0">#REF!</definedName>
    <definedName name="DATA1014">NA()</definedName>
    <definedName name="DATA1015" localSheetId="0">#REF!</definedName>
    <definedName name="DATA1015">NA()</definedName>
    <definedName name="DATA102" localSheetId="0">#REF!</definedName>
    <definedName name="DATA102">NA()</definedName>
    <definedName name="DATA103" localSheetId="0">#REF!</definedName>
    <definedName name="DATA103">NA()</definedName>
    <definedName name="DATA104" localSheetId="0">#REF!</definedName>
    <definedName name="DATA104">NA()</definedName>
    <definedName name="DATA105" localSheetId="0">#REF!</definedName>
    <definedName name="DATA105">NA()</definedName>
    <definedName name="DATA106" localSheetId="0">#REF!</definedName>
    <definedName name="DATA106">NA()</definedName>
    <definedName name="DATA107A" localSheetId="0">#REF!</definedName>
    <definedName name="DATA107A">NA()</definedName>
    <definedName name="DATA107B" localSheetId="0">#REF!</definedName>
    <definedName name="DATA107B">NA()</definedName>
    <definedName name="DATA107C" localSheetId="0">#REF!</definedName>
    <definedName name="DATA107C">NA()</definedName>
    <definedName name="DATA107D" localSheetId="0">#REF!</definedName>
    <definedName name="DATA107D">NA()</definedName>
    <definedName name="DATA107E" localSheetId="0">#REF!</definedName>
    <definedName name="DATA107E">NA()</definedName>
    <definedName name="DATA107F" localSheetId="0">#REF!</definedName>
    <definedName name="DATA107F">NA()</definedName>
    <definedName name="DATA107G" localSheetId="0">#REF!</definedName>
    <definedName name="DATA107G">NA()</definedName>
    <definedName name="DATA108A" localSheetId="0">#REF!</definedName>
    <definedName name="DATA108A">NA()</definedName>
    <definedName name="DATA108B" localSheetId="0">#REF!</definedName>
    <definedName name="DATA108B">NA()</definedName>
    <definedName name="DATA108C" localSheetId="0">#REF!</definedName>
    <definedName name="DATA108C">NA()</definedName>
    <definedName name="DATA108D" localSheetId="0">#REF!</definedName>
    <definedName name="DATA108D">NA()</definedName>
    <definedName name="DATA108E" localSheetId="0">#REF!</definedName>
    <definedName name="DATA108E">NA()</definedName>
    <definedName name="DATA108F" localSheetId="0">#REF!</definedName>
    <definedName name="DATA108F">NA()</definedName>
    <definedName name="DATA108G" localSheetId="0">#REF!</definedName>
    <definedName name="DATA108G">NA()</definedName>
    <definedName name="DATA108H" localSheetId="0">#REF!</definedName>
    <definedName name="DATA108H">NA()</definedName>
    <definedName name="DATA108I" localSheetId="0">#REF!</definedName>
    <definedName name="DATA108I">NA()</definedName>
    <definedName name="DATA108J" localSheetId="0">#REF!</definedName>
    <definedName name="DATA108J">NA()</definedName>
    <definedName name="DATA108K" localSheetId="0">#REF!</definedName>
    <definedName name="DATA108K">NA()</definedName>
    <definedName name="DATA108L" localSheetId="0">#REF!</definedName>
    <definedName name="DATA108L">NA()</definedName>
    <definedName name="DATA108M" localSheetId="0">#REF!</definedName>
    <definedName name="DATA108M">NA()</definedName>
    <definedName name="DATA108N" localSheetId="0">#REF!</definedName>
    <definedName name="DATA108N">NA()</definedName>
    <definedName name="DATA108O" localSheetId="0">#REF!</definedName>
    <definedName name="DATA108O">NA()</definedName>
    <definedName name="DATA108P" localSheetId="0">#REF!</definedName>
    <definedName name="DATA108P">NA()</definedName>
    <definedName name="DATA109A" localSheetId="0">#REF!</definedName>
    <definedName name="DATA109A">NA()</definedName>
    <definedName name="DATA109B" localSheetId="0">#REF!</definedName>
    <definedName name="DATA109B">NA()</definedName>
    <definedName name="DATA109C" localSheetId="0">#REF!</definedName>
    <definedName name="DATA109C">NA()</definedName>
    <definedName name="DATA109D" localSheetId="0">#REF!</definedName>
    <definedName name="DATA109D">NA()</definedName>
    <definedName name="DATA109E" localSheetId="0">#REF!</definedName>
    <definedName name="DATA109E">NA()</definedName>
    <definedName name="DATA109F" localSheetId="0">#REF!</definedName>
    <definedName name="DATA109F">NA()</definedName>
    <definedName name="DATA109G" localSheetId="0">#REF!</definedName>
    <definedName name="DATA109G">NA()</definedName>
    <definedName name="DATA109H" localSheetId="0">#REF!</definedName>
    <definedName name="DATA109H">NA()</definedName>
    <definedName name="DATA109I" localSheetId="0">#REF!</definedName>
    <definedName name="DATA109I">NA()</definedName>
    <definedName name="DATA109J" localSheetId="0">#REF!</definedName>
    <definedName name="DATA109J">NA()</definedName>
    <definedName name="DATA109K" localSheetId="0">#REF!</definedName>
    <definedName name="DATA109K">NA()</definedName>
    <definedName name="DATA109L" localSheetId="0">#REF!</definedName>
    <definedName name="DATA109L">NA()</definedName>
    <definedName name="DATA109M" localSheetId="0">#REF!</definedName>
    <definedName name="DATA109M">NA()</definedName>
    <definedName name="DATA109N" localSheetId="0">#REF!</definedName>
    <definedName name="DATA109N">NA()</definedName>
    <definedName name="DATA109O" localSheetId="0">#REF!</definedName>
    <definedName name="DATA109O">NA()</definedName>
    <definedName name="DATA109P" localSheetId="0">#REF!</definedName>
    <definedName name="DATA109P">NA()</definedName>
    <definedName name="DATA11" localSheetId="0">#REF!</definedName>
    <definedName name="DATA11">NA()</definedName>
    <definedName name="DATA110A" localSheetId="0">#REF!</definedName>
    <definedName name="DATA110A">NA()</definedName>
    <definedName name="DATA110B" localSheetId="0">#REF!</definedName>
    <definedName name="DATA110B">NA()</definedName>
    <definedName name="DATA110C" localSheetId="0">#REF!</definedName>
    <definedName name="DATA110C">NA()</definedName>
    <definedName name="DATA110D" localSheetId="0">#REF!</definedName>
    <definedName name="DATA110D">NA()</definedName>
    <definedName name="DATA110E" localSheetId="0">#REF!</definedName>
    <definedName name="DATA110E">NA()</definedName>
    <definedName name="DATA110F" localSheetId="0">#REF!</definedName>
    <definedName name="DATA110F">NA()</definedName>
    <definedName name="DATA110G" localSheetId="0">#REF!</definedName>
    <definedName name="DATA110G">NA()</definedName>
    <definedName name="DATA110H" localSheetId="0">#REF!</definedName>
    <definedName name="DATA110H">NA()</definedName>
    <definedName name="DATA110I" localSheetId="0">#REF!</definedName>
    <definedName name="DATA110I">NA()</definedName>
    <definedName name="DATA110J" localSheetId="0">#REF!</definedName>
    <definedName name="DATA110J">NA()</definedName>
    <definedName name="DATA110K" localSheetId="0">#REF!</definedName>
    <definedName name="DATA110K">NA()</definedName>
    <definedName name="DATA110L" localSheetId="0">#REF!</definedName>
    <definedName name="DATA110L">NA()</definedName>
    <definedName name="DATA110M" localSheetId="0">#REF!</definedName>
    <definedName name="DATA110M">NA()</definedName>
    <definedName name="DATA110N" localSheetId="0">#REF!</definedName>
    <definedName name="DATA110N">NA()</definedName>
    <definedName name="DATA110O" localSheetId="0">#REF!</definedName>
    <definedName name="DATA110O">NA()</definedName>
    <definedName name="DATA110P" localSheetId="0">#REF!</definedName>
    <definedName name="DATA110P">NA()</definedName>
    <definedName name="DATA111A" localSheetId="0">#REF!</definedName>
    <definedName name="DATA111A">NA()</definedName>
    <definedName name="DATA111B" localSheetId="0">#REF!</definedName>
    <definedName name="DATA111B">NA()</definedName>
    <definedName name="DATA111C" localSheetId="0">#REF!</definedName>
    <definedName name="DATA111C">NA()</definedName>
    <definedName name="DATA111D" localSheetId="0">#REF!</definedName>
    <definedName name="DATA111D">NA()</definedName>
    <definedName name="DATA111E" localSheetId="0">#REF!</definedName>
    <definedName name="DATA111E">NA()</definedName>
    <definedName name="DATA111F" localSheetId="0">#REF!</definedName>
    <definedName name="DATA111F">NA()</definedName>
    <definedName name="DATA111G" localSheetId="0">#REF!</definedName>
    <definedName name="DATA111G">NA()</definedName>
    <definedName name="DATA111H" localSheetId="0">#REF!</definedName>
    <definedName name="DATA111H">NA()</definedName>
    <definedName name="DATA111I" localSheetId="0">#REF!</definedName>
    <definedName name="DATA111I">NA()</definedName>
    <definedName name="DATA111J" localSheetId="0">#REF!</definedName>
    <definedName name="DATA111J">NA()</definedName>
    <definedName name="DATA111K" localSheetId="0">#REF!</definedName>
    <definedName name="DATA111K">NA()</definedName>
    <definedName name="DATA111L" localSheetId="0">#REF!</definedName>
    <definedName name="DATA111L">NA()</definedName>
    <definedName name="DATA111M" localSheetId="0">#REF!</definedName>
    <definedName name="DATA111M">NA()</definedName>
    <definedName name="DATA111N" localSheetId="0">#REF!</definedName>
    <definedName name="DATA111N">NA()</definedName>
    <definedName name="DATA111O" localSheetId="0">#REF!</definedName>
    <definedName name="DATA111O">NA()</definedName>
    <definedName name="DATA111P" localSheetId="0">#REF!</definedName>
    <definedName name="DATA111P">NA()</definedName>
    <definedName name="DATA112A" localSheetId="0">#REF!</definedName>
    <definedName name="DATA112A">NA()</definedName>
    <definedName name="DATA112B" localSheetId="0">#REF!</definedName>
    <definedName name="DATA112B">NA()</definedName>
    <definedName name="DATA112C" localSheetId="0">#REF!</definedName>
    <definedName name="DATA112C">NA()</definedName>
    <definedName name="DATA112D" localSheetId="0">#REF!</definedName>
    <definedName name="DATA112D">NA()</definedName>
    <definedName name="DATA112E" localSheetId="0">#REF!</definedName>
    <definedName name="DATA112E">NA()</definedName>
    <definedName name="DATA112F" localSheetId="0">#REF!</definedName>
    <definedName name="DATA112F">NA()</definedName>
    <definedName name="DATA112G" localSheetId="0">#REF!</definedName>
    <definedName name="DATA112G">NA()</definedName>
    <definedName name="DATA112H" localSheetId="0">#REF!</definedName>
    <definedName name="DATA112H">NA()</definedName>
    <definedName name="DATA112I" localSheetId="0">#REF!</definedName>
    <definedName name="DATA112I">NA()</definedName>
    <definedName name="DATA112J" localSheetId="0">#REF!</definedName>
    <definedName name="DATA112J">NA()</definedName>
    <definedName name="DATA112K" localSheetId="0">#REF!</definedName>
    <definedName name="DATA112K">NA()</definedName>
    <definedName name="DATA112L" localSheetId="0">#REF!</definedName>
    <definedName name="DATA112L">NA()</definedName>
    <definedName name="DATA112M" localSheetId="0">#REF!</definedName>
    <definedName name="DATA112M">NA()</definedName>
    <definedName name="DATA112N" localSheetId="0">#REF!</definedName>
    <definedName name="DATA112N">NA()</definedName>
    <definedName name="DATA112O" localSheetId="0">#REF!</definedName>
    <definedName name="DATA112O">NA()</definedName>
    <definedName name="DATA112P" localSheetId="0">#REF!</definedName>
    <definedName name="DATA112P">NA()</definedName>
    <definedName name="DATA113A" localSheetId="0">#REF!</definedName>
    <definedName name="DATA113A">NA()</definedName>
    <definedName name="DATA113B" localSheetId="0">#REF!</definedName>
    <definedName name="DATA113B">NA()</definedName>
    <definedName name="DATA113C" localSheetId="0">#REF!</definedName>
    <definedName name="DATA113C">NA()</definedName>
    <definedName name="DATA113D" localSheetId="0">#REF!</definedName>
    <definedName name="DATA113D">NA()</definedName>
    <definedName name="DATA113E" localSheetId="0">#REF!</definedName>
    <definedName name="DATA113E">NA()</definedName>
    <definedName name="DATA113F" localSheetId="0">#REF!</definedName>
    <definedName name="DATA113F">NA()</definedName>
    <definedName name="DATA113G" localSheetId="0">#REF!</definedName>
    <definedName name="DATA113G">NA()</definedName>
    <definedName name="DATA113H" localSheetId="0">#REF!</definedName>
    <definedName name="DATA113H">NA()</definedName>
    <definedName name="DATA113I" localSheetId="0">#REF!</definedName>
    <definedName name="DATA113I">NA()</definedName>
    <definedName name="DATA113J" localSheetId="0">#REF!</definedName>
    <definedName name="DATA113J">NA()</definedName>
    <definedName name="DATA113K" localSheetId="0">#REF!</definedName>
    <definedName name="DATA113K">NA()</definedName>
    <definedName name="DATA114" localSheetId="0">#REF!</definedName>
    <definedName name="DATA114">NA()</definedName>
    <definedName name="DATA115" localSheetId="0">#REF!</definedName>
    <definedName name="DATA115">NA()</definedName>
    <definedName name="DATA116" localSheetId="0">#REF!</definedName>
    <definedName name="DATA116">NA()</definedName>
    <definedName name="DATA117" localSheetId="0">#REF!</definedName>
    <definedName name="DATA117">NA()</definedName>
    <definedName name="DATA118" localSheetId="0">#REF!</definedName>
    <definedName name="DATA118">NA()</definedName>
    <definedName name="DATA119" localSheetId="0">#REF!</definedName>
    <definedName name="DATA119">NA()</definedName>
    <definedName name="DATA12" localSheetId="0">#REF!</definedName>
    <definedName name="DATA12">NA()</definedName>
    <definedName name="DATA120" localSheetId="0">#REF!</definedName>
    <definedName name="DATA120">NA()</definedName>
    <definedName name="DATA121" localSheetId="0">#REF!</definedName>
    <definedName name="DATA121">NA()</definedName>
    <definedName name="DATA122" localSheetId="0">#REF!</definedName>
    <definedName name="DATA122">NA()</definedName>
    <definedName name="DATA123" localSheetId="0">#REF!</definedName>
    <definedName name="DATA123">NA()</definedName>
    <definedName name="DATA124" localSheetId="0">#REF!</definedName>
    <definedName name="DATA124">NA()</definedName>
    <definedName name="DATA125" localSheetId="0">#REF!</definedName>
    <definedName name="DATA125">NA()</definedName>
    <definedName name="DATA126" localSheetId="0">#REF!</definedName>
    <definedName name="DATA126">NA()</definedName>
    <definedName name="DATA127A" localSheetId="0">#REF!</definedName>
    <definedName name="DATA127A">NA()</definedName>
    <definedName name="DATA127B" localSheetId="0">#REF!</definedName>
    <definedName name="DATA127B">NA()</definedName>
    <definedName name="DATA127C" localSheetId="0">#REF!</definedName>
    <definedName name="DATA127C">NA()</definedName>
    <definedName name="DATA127D" localSheetId="0">#REF!</definedName>
    <definedName name="DATA127D">NA()</definedName>
    <definedName name="DATA127E" localSheetId="0">#REF!</definedName>
    <definedName name="DATA127E">NA()</definedName>
    <definedName name="DATA127F" localSheetId="0">#REF!</definedName>
    <definedName name="DATA127F">NA()</definedName>
    <definedName name="DATA127G" localSheetId="0">#REF!</definedName>
    <definedName name="DATA127G">NA()</definedName>
    <definedName name="DATA127H" localSheetId="0">#REF!</definedName>
    <definedName name="DATA127H">NA()</definedName>
    <definedName name="DATA127I" localSheetId="0">#REF!</definedName>
    <definedName name="DATA127I">NA()</definedName>
    <definedName name="DATA127J" localSheetId="0">#REF!</definedName>
    <definedName name="DATA127J">NA()</definedName>
    <definedName name="DATA128A" localSheetId="0">#REF!</definedName>
    <definedName name="DATA128A">NA()</definedName>
    <definedName name="DATA128B" localSheetId="0">#REF!</definedName>
    <definedName name="DATA128B">NA()</definedName>
    <definedName name="DATA128C" localSheetId="0">#REF!</definedName>
    <definedName name="DATA128C">NA()</definedName>
    <definedName name="DATA128D" localSheetId="0">#REF!</definedName>
    <definedName name="DATA128D">NA()</definedName>
    <definedName name="DATA128E" localSheetId="0">#REF!</definedName>
    <definedName name="DATA128E">NA()</definedName>
    <definedName name="DATA128F" localSheetId="0">#REF!</definedName>
    <definedName name="DATA128F">NA()</definedName>
    <definedName name="DATA128G" localSheetId="0">#REF!</definedName>
    <definedName name="DATA128G">NA()</definedName>
    <definedName name="DATA129A" localSheetId="0">#REF!</definedName>
    <definedName name="DATA129A">NA()</definedName>
    <definedName name="DATA129B" localSheetId="0">#REF!</definedName>
    <definedName name="DATA129B">NA()</definedName>
    <definedName name="DATA129C" localSheetId="0">#REF!</definedName>
    <definedName name="DATA129C">NA()</definedName>
    <definedName name="DATA129D" localSheetId="0">#REF!</definedName>
    <definedName name="DATA129D">NA()</definedName>
    <definedName name="DATA13" localSheetId="0">#REF!</definedName>
    <definedName name="DATA13">NA()</definedName>
    <definedName name="DATA130A" localSheetId="0">#REF!</definedName>
    <definedName name="DATA130A">NA()</definedName>
    <definedName name="DATA130B" localSheetId="0">#REF!</definedName>
    <definedName name="DATA130B">NA()</definedName>
    <definedName name="DATA131" localSheetId="0">#REF!</definedName>
    <definedName name="DATA131">NA()</definedName>
    <definedName name="DATA132" localSheetId="0">#REF!</definedName>
    <definedName name="DATA132">NA()</definedName>
    <definedName name="DATA133" localSheetId="0">#REF!</definedName>
    <definedName name="DATA133">NA()</definedName>
    <definedName name="DATA134110" localSheetId="0">#REF!</definedName>
    <definedName name="DATA134110">NA()</definedName>
    <definedName name="DATA134110_1">"#REF!"</definedName>
    <definedName name="DATA134110_12">"$#REF!.#REF!#REF!"</definedName>
    <definedName name="DATA134110_7">"#REF!"</definedName>
    <definedName name="DATA134110_8">"#REF!"</definedName>
    <definedName name="DATA134125" localSheetId="0">#REF!</definedName>
    <definedName name="DATA134125">NA()</definedName>
    <definedName name="DATA134125_1">"#REF!"</definedName>
    <definedName name="DATA134125_12">"$#REF!.#REF!#REF!"</definedName>
    <definedName name="DATA134125_7">"#REF!"</definedName>
    <definedName name="DATA134125_8">"#REF!"</definedName>
    <definedName name="DATA134140" localSheetId="0">#REF!</definedName>
    <definedName name="DATA134140">NA()</definedName>
    <definedName name="DATA134140_1">"#REF!"</definedName>
    <definedName name="DATA134140_12">"$#REF!.#REF!#REF!"</definedName>
    <definedName name="DATA134140_7">"#REF!"</definedName>
    <definedName name="DATA134140_8">"#REF!"</definedName>
    <definedName name="DATA134160" localSheetId="0">#REF!</definedName>
    <definedName name="DATA134160">NA()</definedName>
    <definedName name="DATA134160_1">"#REF!"</definedName>
    <definedName name="DATA134160_12">"$#REF!.#REF!#REF!"</definedName>
    <definedName name="DATA134180" localSheetId="0">#REF!</definedName>
    <definedName name="DATA134180">NA()</definedName>
    <definedName name="DATA134180_1">"#REF!"</definedName>
    <definedName name="DATA134180_12">"$#REF!.#REF!#REF!"</definedName>
    <definedName name="DATA134200" localSheetId="0">#REF!</definedName>
    <definedName name="DATA134200">NA()</definedName>
    <definedName name="DATA134200_1">"#REF!"</definedName>
    <definedName name="DATA134200_12">"$#REF!.#REF!#REF!"</definedName>
    <definedName name="DATA134225" localSheetId="0">#REF!</definedName>
    <definedName name="DATA134225">NA()</definedName>
    <definedName name="DATA134225_1">"#REF!"</definedName>
    <definedName name="DATA134225_12">"$#REF!.#REF!#REF!"</definedName>
    <definedName name="DATA134250" localSheetId="0">#REF!</definedName>
    <definedName name="DATA134250">NA()</definedName>
    <definedName name="DATA134250_1">"#REF!"</definedName>
    <definedName name="DATA134250_12">"$#REF!.#REF!#REF!"</definedName>
    <definedName name="DATA134280" localSheetId="0">#REF!</definedName>
    <definedName name="DATA134280">NA()</definedName>
    <definedName name="DATA134280_1">"#REF!"</definedName>
    <definedName name="DATA134280_12">"$#REF!.#REF!#REF!"</definedName>
    <definedName name="DATA134315" localSheetId="0">#REF!</definedName>
    <definedName name="DATA134315">NA()</definedName>
    <definedName name="DATA134315_1">"#REF!"</definedName>
    <definedName name="DATA134315_12">"$#REF!.#REF!#REF!"</definedName>
    <definedName name="DATA134355" localSheetId="0">#REF!</definedName>
    <definedName name="DATA134355">NA()</definedName>
    <definedName name="DATA134355_1">"#REF!"</definedName>
    <definedName name="DATA134355_12">"$#REF!.#REF!#REF!"</definedName>
    <definedName name="DATA134400" localSheetId="0">#REF!</definedName>
    <definedName name="DATA134400">NA()</definedName>
    <definedName name="DATA134400_1">"#REF!"</definedName>
    <definedName name="DATA134400_12">"$#REF!.#REF!#REF!"</definedName>
    <definedName name="DATA13450" localSheetId="0">#REF!</definedName>
    <definedName name="DATA13450">NA()</definedName>
    <definedName name="DATA13450_1">"#REF!"</definedName>
    <definedName name="DATA13450_12">"$#REF!.#REF!#REF!"</definedName>
    <definedName name="DATA13463" localSheetId="0">#REF!</definedName>
    <definedName name="DATA13463">NA()</definedName>
    <definedName name="DATA13463_1">"#REF!"</definedName>
    <definedName name="DATA13463_12">"$#REF!.#REF!#REF!"</definedName>
    <definedName name="DATA13475" localSheetId="0">#REF!</definedName>
    <definedName name="DATA13475">NA()</definedName>
    <definedName name="DATA13475_1">"#REF!"</definedName>
    <definedName name="DATA13475_12">"$#REF!.#REF!#REF!"</definedName>
    <definedName name="DATA13490" localSheetId="0">#REF!</definedName>
    <definedName name="DATA13490">NA()</definedName>
    <definedName name="DATA13490_1">"#REF!"</definedName>
    <definedName name="DATA13490_12">"$#REF!.#REF!#REF!"</definedName>
    <definedName name="DATA135110" localSheetId="0">#REF!</definedName>
    <definedName name="DATA135110">NA()</definedName>
    <definedName name="DATA135110_1">"#REF!"</definedName>
    <definedName name="DATA135110_12">"$#REF!.#REF!#REF!"</definedName>
    <definedName name="DATA135125" localSheetId="0">#REF!</definedName>
    <definedName name="DATA135125">NA()</definedName>
    <definedName name="DATA135125_1">"#REF!"</definedName>
    <definedName name="DATA135125_12">"$#REF!.#REF!#REF!"</definedName>
    <definedName name="DATA135140" localSheetId="0">#REF!</definedName>
    <definedName name="DATA135140">NA()</definedName>
    <definedName name="DATA135140_1">"#REF!"</definedName>
    <definedName name="DATA135140_12">"$#REF!.#REF!#REF!"</definedName>
    <definedName name="DATA135160" localSheetId="0">#REF!</definedName>
    <definedName name="DATA135160">NA()</definedName>
    <definedName name="DATA135160_1">"#REF!"</definedName>
    <definedName name="DATA135160_12">"$#REF!.#REF!#REF!"</definedName>
    <definedName name="DATA135180" localSheetId="0">#REF!</definedName>
    <definedName name="DATA135180">NA()</definedName>
    <definedName name="DATA135180_1">"#REF!"</definedName>
    <definedName name="DATA135180_12">"$#REF!.#REF!#REF!"</definedName>
    <definedName name="DATA135200" localSheetId="0">#REF!</definedName>
    <definedName name="DATA135200">NA()</definedName>
    <definedName name="DATA135200_1">"#REF!"</definedName>
    <definedName name="DATA135200_12">"$#REF!.#REF!#REF!"</definedName>
    <definedName name="DATA135225" localSheetId="0">#REF!</definedName>
    <definedName name="DATA135225">NA()</definedName>
    <definedName name="DATA135225_1">"#REF!"</definedName>
    <definedName name="DATA135225_12">"$#REF!.#REF!#REF!"</definedName>
    <definedName name="DATA135250" localSheetId="0">#REF!</definedName>
    <definedName name="DATA135250">NA()</definedName>
    <definedName name="DATA135250_1">"#REF!"</definedName>
    <definedName name="DATA135250_12">"$#REF!.#REF!#REF!"</definedName>
    <definedName name="DATA135280" localSheetId="0">#REF!</definedName>
    <definedName name="DATA135280">NA()</definedName>
    <definedName name="DATA135280_1">"#REF!"</definedName>
    <definedName name="DATA135280_12">"$#REF!.#REF!#REF!"</definedName>
    <definedName name="DATA135315" localSheetId="0">#REF!</definedName>
    <definedName name="DATA135315">NA()</definedName>
    <definedName name="DATA135315_1">"#REF!"</definedName>
    <definedName name="DATA135315_12">"$#REF!.#REF!#REF!"</definedName>
    <definedName name="DATA135355" localSheetId="0">#REF!</definedName>
    <definedName name="DATA135355">NA()</definedName>
    <definedName name="DATA135355_1">"#REF!"</definedName>
    <definedName name="DATA135355_12">"$#REF!.#REF!#REF!"</definedName>
    <definedName name="DATA135400" localSheetId="0">#REF!</definedName>
    <definedName name="DATA135400">NA()</definedName>
    <definedName name="DATA135400_1">"#REF!"</definedName>
    <definedName name="DATA135400_12">"$#REF!.#REF!#REF!"</definedName>
    <definedName name="DATA13550" localSheetId="0">#REF!</definedName>
    <definedName name="DATA13550">NA()</definedName>
    <definedName name="DATA13550_1">"#REF!"</definedName>
    <definedName name="DATA13550_12">"$#REF!.#REF!#REF!"</definedName>
    <definedName name="DATA13563" localSheetId="0">#REF!</definedName>
    <definedName name="DATA13563">NA()</definedName>
    <definedName name="DATA13563_1">"#REF!"</definedName>
    <definedName name="DATA13563_12">"$#REF!.#REF!#REF!"</definedName>
    <definedName name="DATA13575" localSheetId="0">#REF!</definedName>
    <definedName name="DATA13575">NA()</definedName>
    <definedName name="DATA13575_1">"#REF!"</definedName>
    <definedName name="DATA13575_12">"$#REF!.#REF!#REF!"</definedName>
    <definedName name="DATA13590" localSheetId="0">#REF!</definedName>
    <definedName name="DATA13590">NA()</definedName>
    <definedName name="DATA13590_1">"#REF!"</definedName>
    <definedName name="DATA13590_12">"$#REF!.#REF!#REF!"</definedName>
    <definedName name="DATA136A" localSheetId="0">#REF!</definedName>
    <definedName name="DATA136A">NA()</definedName>
    <definedName name="DATA136A_1">"#REF!"</definedName>
    <definedName name="DATA136A_12">"$#REF!.#REF!#REF!"</definedName>
    <definedName name="DATA136B" localSheetId="0">#REF!</definedName>
    <definedName name="DATA136B">NA()</definedName>
    <definedName name="DATA136B_1">"#REF!"</definedName>
    <definedName name="DATA136B_12">"$#REF!.#REF!#REF!"</definedName>
    <definedName name="DATA136C" localSheetId="0">#REF!</definedName>
    <definedName name="DATA136C">NA()</definedName>
    <definedName name="DATA136C_1">"#REF!"</definedName>
    <definedName name="DATA136C_12">"$#REF!.#REF!#REF!"</definedName>
    <definedName name="DATA136D" localSheetId="0">#REF!</definedName>
    <definedName name="DATA136D">NA()</definedName>
    <definedName name="DATA136D_1">"#REF!"</definedName>
    <definedName name="DATA136D_12">"$#REF!.#REF!#REF!"</definedName>
    <definedName name="DATA136E" localSheetId="0">#REF!</definedName>
    <definedName name="DATA136E">NA()</definedName>
    <definedName name="DATA136E_1">"#REF!"</definedName>
    <definedName name="DATA136E_12">"$#REF!.#REF!#REF!"</definedName>
    <definedName name="DATA136F" localSheetId="0">#REF!</definedName>
    <definedName name="DATA136F">NA()</definedName>
    <definedName name="DATA136F_1">"#REF!"</definedName>
    <definedName name="DATA136F_12">"$#REF!.#REF!#REF!"</definedName>
    <definedName name="DATA136G" localSheetId="0">#REF!</definedName>
    <definedName name="DATA136G">NA()</definedName>
    <definedName name="DATA136G_1">"#REF!"</definedName>
    <definedName name="DATA136G_12">"$#REF!.#REF!#REF!"</definedName>
    <definedName name="DATA136H" localSheetId="0">#REF!</definedName>
    <definedName name="DATA136H">NA()</definedName>
    <definedName name="DATA136H_1">"#REF!"</definedName>
    <definedName name="DATA136H_12">"$#REF!.#REF!#REF!"</definedName>
    <definedName name="DATA136I" localSheetId="0">#REF!</definedName>
    <definedName name="DATA136I">NA()</definedName>
    <definedName name="DATA136I_1">"#REF!"</definedName>
    <definedName name="DATA136I_12">"$#REF!.#REF!#REF!"</definedName>
    <definedName name="DATA136J" localSheetId="0">#REF!</definedName>
    <definedName name="DATA136J">NA()</definedName>
    <definedName name="DATA136J_1">"#REF!"</definedName>
    <definedName name="DATA136J_12">"$#REF!.#REF!#REF!"</definedName>
    <definedName name="DATA136K" localSheetId="0">#REF!</definedName>
    <definedName name="DATA136K">NA()</definedName>
    <definedName name="DATA136K_1">"#REF!"</definedName>
    <definedName name="DATA136K_12">"$#REF!.#REF!#REF!"</definedName>
    <definedName name="DATA136L" localSheetId="0">#REF!</definedName>
    <definedName name="DATA136L">NA()</definedName>
    <definedName name="DATA136L_1">"#REF!"</definedName>
    <definedName name="DATA136L_12">"$#REF!.#REF!#REF!"</definedName>
    <definedName name="DATA136M" localSheetId="0">#REF!</definedName>
    <definedName name="DATA136M">NA()</definedName>
    <definedName name="DATA136M_1">"#REF!"</definedName>
    <definedName name="DATA136M_12">"$#REF!.#REF!#REF!"</definedName>
    <definedName name="DATA136N" localSheetId="0">#REF!</definedName>
    <definedName name="DATA136N">NA()</definedName>
    <definedName name="DATA136N_1">"#REF!"</definedName>
    <definedName name="DATA136N_12">"$#REF!.#REF!#REF!"</definedName>
    <definedName name="DATA136O" localSheetId="0">#REF!</definedName>
    <definedName name="DATA136O">NA()</definedName>
    <definedName name="DATA136O_1">"#REF!"</definedName>
    <definedName name="DATA136O_12">"$#REF!.#REF!#REF!"</definedName>
    <definedName name="DATA136P" localSheetId="0">#REF!</definedName>
    <definedName name="DATA136P">NA()</definedName>
    <definedName name="DATA136P_1">"#REF!"</definedName>
    <definedName name="DATA136P_12">"$#REF!.#REF!#REF!"</definedName>
    <definedName name="DATA137I" localSheetId="0">#REF!</definedName>
    <definedName name="DATA137I">NA()</definedName>
    <definedName name="DATA137I_1">"#REF!"</definedName>
    <definedName name="DATA137I_12">"$#REF!.#REF!#REF!"</definedName>
    <definedName name="DATA137II" localSheetId="0">#REF!</definedName>
    <definedName name="DATA137II">NA()</definedName>
    <definedName name="DATA137II_1">"#REF!"</definedName>
    <definedName name="DATA137II_12">"$#REF!.#REF!#REF!"</definedName>
    <definedName name="DATA137III" localSheetId="0">#REF!</definedName>
    <definedName name="DATA137III">NA()</definedName>
    <definedName name="DATA137III_1">"#REF!"</definedName>
    <definedName name="DATA137III_12">"$#REF!.#REF!#REF!"</definedName>
    <definedName name="DATA137IV" localSheetId="0">#REF!</definedName>
    <definedName name="DATA137IV">NA()</definedName>
    <definedName name="DATA137IV_1">"#REF!"</definedName>
    <definedName name="DATA137IV_12">"$#REF!.#REF!#REF!"</definedName>
    <definedName name="DATA137V" localSheetId="0">#REF!</definedName>
    <definedName name="DATA137V">NA()</definedName>
    <definedName name="DATA137V_1">"#REF!"</definedName>
    <definedName name="DATA137V_12">"$#REF!.#REF!#REF!"</definedName>
    <definedName name="DATA138I" localSheetId="0">#REF!</definedName>
    <definedName name="DATA138I">NA()</definedName>
    <definedName name="DATA138I_1">"#REF!"</definedName>
    <definedName name="DATA138I_12">"$#REF!.#REF!#REF!"</definedName>
    <definedName name="DATA138II" localSheetId="0">#REF!</definedName>
    <definedName name="DATA138II">NA()</definedName>
    <definedName name="DATA138II_1">"#REF!"</definedName>
    <definedName name="DATA138II_12">"$#REF!.#REF!#REF!"</definedName>
    <definedName name="DATA138III" localSheetId="0">#REF!</definedName>
    <definedName name="DATA138III">NA()</definedName>
    <definedName name="DATA138III_1">"#REF!"</definedName>
    <definedName name="DATA138III_12">"$#REF!.#REF!#REF!"</definedName>
    <definedName name="DATA138IV" localSheetId="0">#REF!</definedName>
    <definedName name="DATA138IV">NA()</definedName>
    <definedName name="DATA138IV_1">"#REF!"</definedName>
    <definedName name="DATA138IV_12">"$#REF!.#REF!#REF!"</definedName>
    <definedName name="DATA138V" localSheetId="0">#REF!</definedName>
    <definedName name="DATA138V">NA()</definedName>
    <definedName name="DATA138V_1">"#REF!"</definedName>
    <definedName name="DATA138V_12">"$#REF!.#REF!#REF!"</definedName>
    <definedName name="DATA138VI" localSheetId="0">#REF!</definedName>
    <definedName name="DATA138VI">NA()</definedName>
    <definedName name="DATA138VI_1">"#REF!"</definedName>
    <definedName name="DATA138VI_12">"$#REF!.#REF!#REF!"</definedName>
    <definedName name="DATA139IX" localSheetId="0">#REF!</definedName>
    <definedName name="DATA139IX">NA()</definedName>
    <definedName name="DATA139IX_1">"#REF!"</definedName>
    <definedName name="DATA139IX_12">"$#REF!.#REF!#REF!"</definedName>
    <definedName name="DATA139V" localSheetId="0">#REF!</definedName>
    <definedName name="DATA139V">NA()</definedName>
    <definedName name="DATA139V_1">"#REF!"</definedName>
    <definedName name="DATA139V_12">"$#REF!.#REF!#REF!"</definedName>
    <definedName name="DATA139VI" localSheetId="0">#REF!</definedName>
    <definedName name="DATA139VI">NA()</definedName>
    <definedName name="DATA139VI_1">"#REF!"</definedName>
    <definedName name="DATA139VI_12">"$#REF!.#REF!#REF!"</definedName>
    <definedName name="DATA139VII" localSheetId="0">#REF!</definedName>
    <definedName name="DATA139VII">NA()</definedName>
    <definedName name="DATA139VII_1">"#REF!"</definedName>
    <definedName name="DATA139VII_12">"$#REF!.#REF!#REF!"</definedName>
    <definedName name="DATA139VIII" localSheetId="0">#REF!</definedName>
    <definedName name="DATA139VIII">NA()</definedName>
    <definedName name="DATA139VIII_1">"#REF!"</definedName>
    <definedName name="DATA139VIII_12">"$#REF!.#REF!#REF!"</definedName>
    <definedName name="DATA14" localSheetId="0">#REF!</definedName>
    <definedName name="DATA14">NA()</definedName>
    <definedName name="DATA140I" localSheetId="0">#REF!</definedName>
    <definedName name="DATA140I">NA()</definedName>
    <definedName name="DATA140I_1">"#REF!"</definedName>
    <definedName name="DATA140I_12">"$#REF!.#REF!#REF!"</definedName>
    <definedName name="DATA140I_7">"#REF!"</definedName>
    <definedName name="DATA140I_8">"#REF!"</definedName>
    <definedName name="DATA140II" localSheetId="0">#REF!</definedName>
    <definedName name="DATA140II">NA()</definedName>
    <definedName name="DATA140II_1">"#REF!"</definedName>
    <definedName name="DATA140II_12">"$#REF!.#REF!#REF!"</definedName>
    <definedName name="DATA140II_7">"#REF!"</definedName>
    <definedName name="DATA140II_8">"#REF!"</definedName>
    <definedName name="DATA140III" localSheetId="0">#REF!</definedName>
    <definedName name="DATA140III">NA()</definedName>
    <definedName name="DATA140III_1">"#REF!"</definedName>
    <definedName name="DATA140III_12">"$#REF!.#REF!#REF!"</definedName>
    <definedName name="DATA140III_7">"#REF!"</definedName>
    <definedName name="DATA140III_8">"#REF!"</definedName>
    <definedName name="DATA140IV" localSheetId="0">#REF!</definedName>
    <definedName name="DATA140IV">NA()</definedName>
    <definedName name="DATA140IV_1">"#REF!"</definedName>
    <definedName name="DATA140IV_12">"$#REF!.#REF!#REF!"</definedName>
    <definedName name="DATA140V" localSheetId="0">#REF!</definedName>
    <definedName name="DATA140V">NA()</definedName>
    <definedName name="DATA140V_1">"#REF!"</definedName>
    <definedName name="DATA140V_12">"$#REF!.#REF!#REF!"</definedName>
    <definedName name="DATA141I" localSheetId="0">#REF!</definedName>
    <definedName name="DATA141I">NA()</definedName>
    <definedName name="DATA141I_1">"#REF!"</definedName>
    <definedName name="DATA141I_12">"$#REF!.#REF!#REF!"</definedName>
    <definedName name="DATA141II" localSheetId="0">#REF!</definedName>
    <definedName name="DATA141II">NA()</definedName>
    <definedName name="DATA141II_1">"#REF!"</definedName>
    <definedName name="DATA141II_12">"$#REF!.#REF!#REF!"</definedName>
    <definedName name="DATA141III" localSheetId="0">#REF!</definedName>
    <definedName name="DATA141III">NA()</definedName>
    <definedName name="DATA141III_1">"#REF!"</definedName>
    <definedName name="DATA141III_12">"$#REF!.#REF!#REF!"</definedName>
    <definedName name="DATA141IV" localSheetId="0">#REF!</definedName>
    <definedName name="DATA141IV">NA()</definedName>
    <definedName name="DATA141IV_1">"#REF!"</definedName>
    <definedName name="DATA141IV_12">"$#REF!.#REF!#REF!"</definedName>
    <definedName name="DATA141V" localSheetId="0">#REF!</definedName>
    <definedName name="DATA141V">NA()</definedName>
    <definedName name="DATA141V_1">"#REF!"</definedName>
    <definedName name="DATA141V_12">"$#REF!.#REF!#REF!"</definedName>
    <definedName name="DATA142I" localSheetId="0">#REF!</definedName>
    <definedName name="DATA142I">NA()</definedName>
    <definedName name="DATA142I_1">"#REF!"</definedName>
    <definedName name="DATA142I_12">"$#REF!.#REF!#REF!"</definedName>
    <definedName name="DATA142II" localSheetId="0">#REF!</definedName>
    <definedName name="DATA142II">NA()</definedName>
    <definedName name="DATA142II_1">"#REF!"</definedName>
    <definedName name="DATA142II_12">"$#REF!.#REF!#REF!"</definedName>
    <definedName name="DATA142III" localSheetId="0">#REF!</definedName>
    <definedName name="DATA142III">NA()</definedName>
    <definedName name="DATA142III_1">"#REF!"</definedName>
    <definedName name="DATA142III_12">"$#REF!.#REF!#REF!"</definedName>
    <definedName name="DATA142IV" localSheetId="0">#REF!</definedName>
    <definedName name="DATA142IV">NA()</definedName>
    <definedName name="DATA142IV_1">"#REF!"</definedName>
    <definedName name="DATA142IV_12">"$#REF!.#REF!#REF!"</definedName>
    <definedName name="DATA142V" localSheetId="0">#REF!</definedName>
    <definedName name="DATA142V">NA()</definedName>
    <definedName name="DATA142V_1">"#REF!"</definedName>
    <definedName name="DATA142V_12">"$#REF!.#REF!#REF!"</definedName>
    <definedName name="DATA143" localSheetId="0">#REF!</definedName>
    <definedName name="DATA143">NA()</definedName>
    <definedName name="DATA144" localSheetId="0">#REF!</definedName>
    <definedName name="DATA144">NA()</definedName>
    <definedName name="DATA145" localSheetId="0">#REF!</definedName>
    <definedName name="DATA145">NA()</definedName>
    <definedName name="DATA146" localSheetId="0">#REF!</definedName>
    <definedName name="DATA146">NA()</definedName>
    <definedName name="DATA147" localSheetId="0">#REF!</definedName>
    <definedName name="DATA147">NA()</definedName>
    <definedName name="DATA148" localSheetId="0">#REF!</definedName>
    <definedName name="DATA148">NA()</definedName>
    <definedName name="DATA149" localSheetId="0">#REF!</definedName>
    <definedName name="DATA149">NA()</definedName>
    <definedName name="DATA150" localSheetId="0">#REF!</definedName>
    <definedName name="DATA150">NA()</definedName>
    <definedName name="DATA152" localSheetId="0">#REF!</definedName>
    <definedName name="DATA152">NA()</definedName>
    <definedName name="DATA153" localSheetId="0">#REF!</definedName>
    <definedName name="DATA153">NA()</definedName>
    <definedName name="DATA154" localSheetId="0">#REF!</definedName>
    <definedName name="DATA154">NA()</definedName>
    <definedName name="DATA156" localSheetId="0">#REF!</definedName>
    <definedName name="DATA156">NA()</definedName>
    <definedName name="DATA157" localSheetId="0">#REF!</definedName>
    <definedName name="DATA157">NA()</definedName>
    <definedName name="DATA158" localSheetId="0">#REF!</definedName>
    <definedName name="DATA158">NA()</definedName>
    <definedName name="DATA159A" localSheetId="0">#REF!</definedName>
    <definedName name="DATA159A">NA()</definedName>
    <definedName name="DATA159B" localSheetId="0">#REF!</definedName>
    <definedName name="DATA159B">NA()</definedName>
    <definedName name="DATA159C" localSheetId="0">#REF!</definedName>
    <definedName name="DATA159C">NA()</definedName>
    <definedName name="DATA159D" localSheetId="0">#REF!</definedName>
    <definedName name="DATA159D">NA()</definedName>
    <definedName name="DATA16" localSheetId="0">#REF!</definedName>
    <definedName name="DATA16">NA()</definedName>
    <definedName name="DATA160" localSheetId="0">#REF!</definedName>
    <definedName name="DATA160">NA()</definedName>
    <definedName name="DATA161" localSheetId="0">#REF!</definedName>
    <definedName name="DATA161">NA()</definedName>
    <definedName name="DATA162" localSheetId="0">#REF!</definedName>
    <definedName name="DATA162">NA()</definedName>
    <definedName name="DATA163" localSheetId="0">#REF!</definedName>
    <definedName name="DATA163">NA()</definedName>
    <definedName name="DATA18" localSheetId="0">#REF!</definedName>
    <definedName name="DATA18">NA()</definedName>
    <definedName name="DATA19" localSheetId="0">#REF!</definedName>
    <definedName name="DATA19">NA()</definedName>
    <definedName name="DATA2" localSheetId="0">#REF!</definedName>
    <definedName name="DATA2">NA()</definedName>
    <definedName name="DATA20" localSheetId="0">#REF!</definedName>
    <definedName name="DATA20">NA()</definedName>
    <definedName name="DATA21" localSheetId="0">#REF!</definedName>
    <definedName name="DATA21">NA()</definedName>
    <definedName name="DATA22" localSheetId="0">#REF!</definedName>
    <definedName name="DATA22">NA()</definedName>
    <definedName name="DATA23" localSheetId="0">#REF!</definedName>
    <definedName name="DATA23">NA()</definedName>
    <definedName name="DATA24" localSheetId="0">#REF!</definedName>
    <definedName name="DATA24">NA()</definedName>
    <definedName name="DATA26" localSheetId="0">#REF!</definedName>
    <definedName name="DATA26">NA()</definedName>
    <definedName name="DATA27" localSheetId="0">#REF!</definedName>
    <definedName name="DATA27">NA()</definedName>
    <definedName name="DATA29" localSheetId="0">#REF!</definedName>
    <definedName name="DATA29">NA()</definedName>
    <definedName name="DATA3" localSheetId="0">#REF!</definedName>
    <definedName name="DATA3">NA()</definedName>
    <definedName name="DATA30" localSheetId="0">#REF!</definedName>
    <definedName name="DATA30">NA()</definedName>
    <definedName name="DATA31" localSheetId="0">#REF!</definedName>
    <definedName name="DATA31">NA()</definedName>
    <definedName name="DATA32" localSheetId="0">#REF!</definedName>
    <definedName name="DATA32">NA()</definedName>
    <definedName name="DATA33" localSheetId="0">#REF!</definedName>
    <definedName name="DATA33">NA()</definedName>
    <definedName name="DATA34" localSheetId="0">#REF!</definedName>
    <definedName name="DATA34">NA()</definedName>
    <definedName name="DATA35" localSheetId="0">#REF!</definedName>
    <definedName name="DATA35">NA()</definedName>
    <definedName name="DATA36" localSheetId="0">#REF!</definedName>
    <definedName name="DATA36">NA()</definedName>
    <definedName name="DATA37" localSheetId="0">#REF!</definedName>
    <definedName name="DATA37">NA()</definedName>
    <definedName name="DATA38" localSheetId="0">#REF!</definedName>
    <definedName name="DATA38">NA()</definedName>
    <definedName name="DATA39" localSheetId="0">#REF!</definedName>
    <definedName name="DATA39">NA()</definedName>
    <definedName name="DATA4" localSheetId="0">#REF!</definedName>
    <definedName name="DATA4">NA()</definedName>
    <definedName name="DATA40" localSheetId="0">#REF!</definedName>
    <definedName name="DATA40">NA()</definedName>
    <definedName name="DATA41" localSheetId="0">#REF!</definedName>
    <definedName name="DATA41">NA()</definedName>
    <definedName name="DATA42" localSheetId="0">#REF!</definedName>
    <definedName name="DATA42">NA()</definedName>
    <definedName name="DATA43" localSheetId="0">#REF!</definedName>
    <definedName name="DATA43">NA()</definedName>
    <definedName name="DATA44" localSheetId="0">#REF!</definedName>
    <definedName name="DATA44">NA()</definedName>
    <definedName name="DATA45" localSheetId="0">#REF!</definedName>
    <definedName name="DATA45">NA()</definedName>
    <definedName name="DATA46" localSheetId="0">#REF!</definedName>
    <definedName name="DATA46">NA()</definedName>
    <definedName name="DATA47" localSheetId="0">#REF!</definedName>
    <definedName name="DATA47">NA()</definedName>
    <definedName name="DATA48" localSheetId="0">#REF!</definedName>
    <definedName name="DATA48">NA()</definedName>
    <definedName name="DATA49" localSheetId="0">#REF!</definedName>
    <definedName name="DATA49">NA()</definedName>
    <definedName name="DATA5" localSheetId="0">#REF!</definedName>
    <definedName name="DATA5">NA()</definedName>
    <definedName name="DATA50" localSheetId="0">#REF!</definedName>
    <definedName name="DATA50">NA()</definedName>
    <definedName name="DATA51" localSheetId="0">#REF!</definedName>
    <definedName name="DATA51">NA()</definedName>
    <definedName name="DATA52" localSheetId="0">#REF!</definedName>
    <definedName name="DATA52">NA()</definedName>
    <definedName name="DATA53" localSheetId="0">#REF!</definedName>
    <definedName name="DATA53">NA()</definedName>
    <definedName name="DATA54" localSheetId="0">#REF!</definedName>
    <definedName name="DATA54">NA()</definedName>
    <definedName name="DATA56" localSheetId="0">#REF!</definedName>
    <definedName name="DATA56">NA()</definedName>
    <definedName name="DATA57" localSheetId="0">#REF!</definedName>
    <definedName name="DATA57">NA()</definedName>
    <definedName name="DATA58" localSheetId="0">#REF!</definedName>
    <definedName name="DATA58">NA()</definedName>
    <definedName name="DATA59" localSheetId="0">#REF!</definedName>
    <definedName name="DATA59">NA()</definedName>
    <definedName name="DATA6" localSheetId="0">#REF!</definedName>
    <definedName name="DATA6">NA()</definedName>
    <definedName name="DATA60" localSheetId="0">#REF!</definedName>
    <definedName name="DATA60">NA()</definedName>
    <definedName name="DATA61" localSheetId="0">#REF!</definedName>
    <definedName name="DATA61">NA()</definedName>
    <definedName name="DATA63" localSheetId="0">#REF!</definedName>
    <definedName name="DATA63">NA()</definedName>
    <definedName name="DATA64" localSheetId="0">#REF!</definedName>
    <definedName name="DATA64">NA()</definedName>
    <definedName name="DATA65" localSheetId="0">#REF!</definedName>
    <definedName name="DATA65">NA()</definedName>
    <definedName name="DATA66" localSheetId="0">#REF!</definedName>
    <definedName name="DATA66">NA()</definedName>
    <definedName name="DATA67" localSheetId="0">#REF!</definedName>
    <definedName name="DATA67">NA()</definedName>
    <definedName name="DATA68" localSheetId="0">#REF!</definedName>
    <definedName name="DATA68">NA()</definedName>
    <definedName name="DATA69" localSheetId="0">#REF!</definedName>
    <definedName name="DATA69">NA()</definedName>
    <definedName name="DATA7" localSheetId="0">#REF!</definedName>
    <definedName name="DATA7">NA()</definedName>
    <definedName name="DATA70" localSheetId="0">#REF!</definedName>
    <definedName name="DATA70">NA()</definedName>
    <definedName name="DATA71" localSheetId="0">#REF!</definedName>
    <definedName name="DATA71">NA()</definedName>
    <definedName name="DATA72" localSheetId="0">#REF!</definedName>
    <definedName name="DATA72">NA()</definedName>
    <definedName name="DATA73" localSheetId="0">#REF!</definedName>
    <definedName name="DATA73">NA()</definedName>
    <definedName name="DATA74" localSheetId="0">#REF!</definedName>
    <definedName name="DATA74">NA()</definedName>
    <definedName name="DATA76" localSheetId="0">#REF!</definedName>
    <definedName name="DATA76">NA()</definedName>
    <definedName name="DATA77A" localSheetId="0">#REF!</definedName>
    <definedName name="DATA77A">NA()</definedName>
    <definedName name="DATA77B" localSheetId="0">#REF!</definedName>
    <definedName name="DATA77B">NA()</definedName>
    <definedName name="DATA78" localSheetId="0">#REF!</definedName>
    <definedName name="DATA78">NA()</definedName>
    <definedName name="DATA79A" localSheetId="0">#REF!</definedName>
    <definedName name="DATA79A">NA()</definedName>
    <definedName name="DATA79B" localSheetId="0">#REF!</definedName>
    <definedName name="DATA79B">NA()</definedName>
    <definedName name="DATA79C" localSheetId="0">#REF!</definedName>
    <definedName name="DATA79C">NA()</definedName>
    <definedName name="DATA8" localSheetId="0">#REF!</definedName>
    <definedName name="DATA8">NA()</definedName>
    <definedName name="DATA80A" localSheetId="0">#REF!</definedName>
    <definedName name="DATA80A">NA()</definedName>
    <definedName name="DATA80B" localSheetId="0">#REF!</definedName>
    <definedName name="DATA80B">NA()</definedName>
    <definedName name="DATA80C" localSheetId="0">#REF!</definedName>
    <definedName name="DATA80C">NA()</definedName>
    <definedName name="DATA81" localSheetId="0">#REF!</definedName>
    <definedName name="DATA81">NA()</definedName>
    <definedName name="DATA82" localSheetId="0">#REF!</definedName>
    <definedName name="DATA82">NA()</definedName>
    <definedName name="DATA84" localSheetId="0">#REF!</definedName>
    <definedName name="DATA84">NA()</definedName>
    <definedName name="DATA85" localSheetId="0">#REF!</definedName>
    <definedName name="DATA85">NA()</definedName>
    <definedName name="DATA86" localSheetId="0">#REF!</definedName>
    <definedName name="DATA86">NA()</definedName>
    <definedName name="DATA87" localSheetId="0">#REF!</definedName>
    <definedName name="DATA87">NA()</definedName>
    <definedName name="DATA88" localSheetId="0">#REF!</definedName>
    <definedName name="DATA88">NA()</definedName>
    <definedName name="DATA89" localSheetId="0">#REF!</definedName>
    <definedName name="DATA89">NA()</definedName>
    <definedName name="DATA9" localSheetId="0">#REF!</definedName>
    <definedName name="DATA9">NA()</definedName>
    <definedName name="DATA90" localSheetId="0">#REF!</definedName>
    <definedName name="DATA90">NA()</definedName>
    <definedName name="DATA92" localSheetId="0">#REF!</definedName>
    <definedName name="DATA92">NA()</definedName>
    <definedName name="DATA93" localSheetId="0">#REF!</definedName>
    <definedName name="DATA93">NA()</definedName>
    <definedName name="DATA94" localSheetId="0">#REF!</definedName>
    <definedName name="DATA94">NA()</definedName>
    <definedName name="DATA95" localSheetId="0">#REF!</definedName>
    <definedName name="DATA95">NA()</definedName>
    <definedName name="DATA98" localSheetId="0">#REF!</definedName>
    <definedName name="DATA98">NA()</definedName>
    <definedName name="DATA99" localSheetId="0">#REF!</definedName>
    <definedName name="DATA99">NA()</definedName>
    <definedName name="_xlnm.Database">#REF!</definedName>
    <definedName name="Date">#REF!</definedName>
    <definedName name="dates">#REF!</definedName>
    <definedName name="datonators" localSheetId="0">#REF!</definedName>
    <definedName name="datonators">NA()</definedName>
    <definedName name="datonators_1">"#REF!"</definedName>
    <definedName name="datonators_12">"$#REF!.#REF!#REF!"</definedName>
    <definedName name="datonators_7">"#REF!"</definedName>
    <definedName name="datonators_8">"#REF!"</definedName>
    <definedName name="daywork">#REF!</definedName>
    <definedName name="Dayworks">#REF!</definedName>
    <definedName name="db">#REF!</definedName>
    <definedName name="db___0">#REF!</definedName>
    <definedName name="db___13">#REF!</definedName>
    <definedName name="DBBS">#REF!</definedName>
    <definedName name="DBBSS">#REF!</definedName>
    <definedName name="DBCS">#REF!</definedName>
    <definedName name="DBCSS">#REF!</definedName>
    <definedName name="DBDS">#REF!</definedName>
    <definedName name="DBDSS">#REF!</definedName>
    <definedName name="DBM">#REF!</definedName>
    <definedName name="DBM_1">"#REF!"</definedName>
    <definedName name="DBM_12">"$#REF!.#REF!#REF!"</definedName>
    <definedName name="DBM_7">"#REF!"</definedName>
    <definedName name="DBM_8">"#REF!"</definedName>
    <definedName name="DBM_App_area">#REF!</definedName>
    <definedName name="DBM_App_Thk">#REF!</definedName>
    <definedName name="DBM_App_Wid">#REF!</definedName>
    <definedName name="DBM_Area">#REF!</definedName>
    <definedName name="DBM_Area_Overlay">#REF!</definedName>
    <definedName name="DBM_Thk">#REF!</definedName>
    <definedName name="DBM_Thk_Overlay">#REF!</definedName>
    <definedName name="DBM_Wid">#REF!</definedName>
    <definedName name="DBM_Wid_Overlay">#REF!</definedName>
    <definedName name="dbmroad">#REF!</definedName>
    <definedName name="DCBS">#REF!</definedName>
    <definedName name="DCBSS">#REF!</definedName>
    <definedName name="DCCS">#REF!</definedName>
    <definedName name="DCCSS">#REF!</definedName>
    <definedName name="DCDS">#REF!</definedName>
    <definedName name="DCDSS">#REF!</definedName>
    <definedName name="dceff">#REF!</definedName>
    <definedName name="DCLAY">#REF!</definedName>
    <definedName name="dcrw">#REF!</definedName>
    <definedName name="DD">#REF!</definedName>
    <definedName name="DD_1">NA()</definedName>
    <definedName name="DDBS">#REF!</definedName>
    <definedName name="DDBSS">#REF!</definedName>
    <definedName name="DDCS">#REF!</definedName>
    <definedName name="DDCSS">#REF!</definedName>
    <definedName name="ddd">#REF!</definedName>
    <definedName name="DDDD" hidden="1">{"form-D1",#N/A,FALSE,"FORM-D1";"form-D1_amt",#N/A,FALSE,"FORM-D1"}</definedName>
    <definedName name="DDDD_1">NA()</definedName>
    <definedName name="DDDDD" hidden="1">{#N/A,#N/A,FALSE,"MODULE3"}</definedName>
    <definedName name="DDDS">#REF!</definedName>
    <definedName name="DDDSS">#REF!</definedName>
    <definedName name="DDK">#REF!</definedName>
    <definedName name="DDS">#REF!</definedName>
    <definedName name="DDSS">#REF!</definedName>
    <definedName name="DE">#REF!</definedName>
    <definedName name="DEBIT_M10_PANJAR">#REF!</definedName>
    <definedName name="DEBIT_M15">#REF!</definedName>
    <definedName name="DEBIT_M15_Panjar">#REF!</definedName>
    <definedName name="DEBIT_M20">#REF!</definedName>
    <definedName name="DEBIT_M25">#REF!</definedName>
    <definedName name="DEBIT_M30">#REF!</definedName>
    <definedName name="DEBIT_M30_Panjar">#REF!</definedName>
    <definedName name="DEBIT_M35">#REF!</definedName>
    <definedName name="DEBIT_M35_Panjar">#REF!</definedName>
    <definedName name="DEBIT_M40">#REF!</definedName>
    <definedName name="DEBIT_M40_Panjar">#REF!</definedName>
    <definedName name="DEBIT_PUMP">#REF!</definedName>
    <definedName name="Deck_slab_thk.">#REF!</definedName>
    <definedName name="deck_thic">#REF!</definedName>
    <definedName name="Deck_thk">#REF!</definedName>
    <definedName name="Deck_width">#REF!</definedName>
    <definedName name="def">#REF!</definedName>
    <definedName name="DELData">#REF!</definedName>
    <definedName name="delineator">#REF!</definedName>
    <definedName name="delta">#REF!</definedName>
    <definedName name="DELTA20___0">#REF!</definedName>
    <definedName name="DELTA20___13">#REF!</definedName>
    <definedName name="den">#REF!</definedName>
    <definedName name="den_1">"#REF!"</definedName>
    <definedName name="den_17">"#REF!"</definedName>
    <definedName name="den_17_1">"#REF!"</definedName>
    <definedName name="den_2">"#REF!"</definedName>
    <definedName name="den_22">"#REF!"</definedName>
    <definedName name="den_22_1">"#REF!"</definedName>
    <definedName name="den_3">"#REF!"</definedName>
    <definedName name="den_3_1">"#REF!"</definedName>
    <definedName name="den_3_17">"#REF!"</definedName>
    <definedName name="den_3_17_1">"#REF!"</definedName>
    <definedName name="den_3_22">"#REF!"</definedName>
    <definedName name="den_3_22_1">"#REF!"</definedName>
    <definedName name="den_3_5">"#REF!"</definedName>
    <definedName name="den_3_5_1">"#REF!"</definedName>
    <definedName name="den_5">"#REF!"</definedName>
    <definedName name="den_5_1">"#REF!"</definedName>
    <definedName name="denn">#REF!</definedName>
    <definedName name="Density">#REF!</definedName>
    <definedName name="DEPTH">#REF!</definedName>
    <definedName name="depth100">#REF!</definedName>
    <definedName name="depthabove100">#REF!</definedName>
    <definedName name="depthover100">#REF!</definedName>
    <definedName name="depthupto100">#REF!</definedName>
    <definedName name="derg" hidden="1">{"'Typical Costs Estimates'!$C$158:$H$161"}</definedName>
    <definedName name="DESC100">#REF!</definedName>
    <definedName name="DESC100_7">NA()</definedName>
    <definedName name="DESC100_8">NA()</definedName>
    <definedName name="DESC101" localSheetId="0">#REF!</definedName>
    <definedName name="DESC101">NA()</definedName>
    <definedName name="DESC101_7">NA()</definedName>
    <definedName name="DESC101_8">NA()</definedName>
    <definedName name="DESC1011" localSheetId="0">#REF!</definedName>
    <definedName name="DESC1011">NA()</definedName>
    <definedName name="DESC1011_7">NA()</definedName>
    <definedName name="DESC1011_8">NA()</definedName>
    <definedName name="DESC1012" localSheetId="0">#REF!</definedName>
    <definedName name="DESC1012">NA()</definedName>
    <definedName name="DESC1012_7">NA()</definedName>
    <definedName name="DESC1012_8">NA()</definedName>
    <definedName name="DESC1013" localSheetId="0">#REF!</definedName>
    <definedName name="DESC1013">NA()</definedName>
    <definedName name="DESC1014" localSheetId="0">#REF!</definedName>
    <definedName name="DESC1014">NA()</definedName>
    <definedName name="DESC1015" localSheetId="0">#REF!</definedName>
    <definedName name="DESC1015">NA()</definedName>
    <definedName name="DESC102" localSheetId="0">#REF!</definedName>
    <definedName name="DESC102">NA()</definedName>
    <definedName name="DESC103" localSheetId="0">#REF!</definedName>
    <definedName name="DESC103">NA()</definedName>
    <definedName name="DESC104" localSheetId="0">#REF!</definedName>
    <definedName name="DESC104">NA()</definedName>
    <definedName name="DESC105" localSheetId="0">#REF!</definedName>
    <definedName name="DESC105">NA()</definedName>
    <definedName name="DESC106" localSheetId="0">#REF!</definedName>
    <definedName name="DESC106">NA()</definedName>
    <definedName name="DESC107" localSheetId="0">#REF!</definedName>
    <definedName name="DESC107">NA()</definedName>
    <definedName name="DESC107A" localSheetId="0">#REF!</definedName>
    <definedName name="DESC107A">NA()</definedName>
    <definedName name="DESC107B" localSheetId="0">#REF!</definedName>
    <definedName name="DESC107B">NA()</definedName>
    <definedName name="DESC107C" localSheetId="0">#REF!</definedName>
    <definedName name="DESC107C">NA()</definedName>
    <definedName name="DESC107D" localSheetId="0">#REF!</definedName>
    <definedName name="DESC107D">NA()</definedName>
    <definedName name="DESC107E" localSheetId="0">#REF!</definedName>
    <definedName name="DESC107E">NA()</definedName>
    <definedName name="DESC107F" localSheetId="0">#REF!</definedName>
    <definedName name="DESC107F">NA()</definedName>
    <definedName name="DESC107G" localSheetId="0">#REF!</definedName>
    <definedName name="DESC107G">NA()</definedName>
    <definedName name="DESC108" localSheetId="0">#REF!</definedName>
    <definedName name="DESC108">NA()</definedName>
    <definedName name="DESC108A" localSheetId="0">#REF!</definedName>
    <definedName name="DESC108A">NA()</definedName>
    <definedName name="DESC108B" localSheetId="0">#REF!</definedName>
    <definedName name="DESC108B">NA()</definedName>
    <definedName name="DESC108C" localSheetId="0">#REF!</definedName>
    <definedName name="DESC108C">NA()</definedName>
    <definedName name="DESC108D" localSheetId="0">#REF!</definedName>
    <definedName name="DESC108D">NA()</definedName>
    <definedName name="DESC108E" localSheetId="0">#REF!</definedName>
    <definedName name="DESC108E">NA()</definedName>
    <definedName name="DESC108F" localSheetId="0">#REF!</definedName>
    <definedName name="DESC108F">NA()</definedName>
    <definedName name="DESC108G" localSheetId="0">#REF!</definedName>
    <definedName name="DESC108G">NA()</definedName>
    <definedName name="DESC108H" localSheetId="0">#REF!</definedName>
    <definedName name="DESC108H">NA()</definedName>
    <definedName name="DESC108I" localSheetId="0">#REF!</definedName>
    <definedName name="DESC108I">NA()</definedName>
    <definedName name="DESC108J" localSheetId="0">#REF!</definedName>
    <definedName name="DESC108J">NA()</definedName>
    <definedName name="DESC108K" localSheetId="0">#REF!</definedName>
    <definedName name="DESC108K">NA()</definedName>
    <definedName name="DESC108L" localSheetId="0">#REF!</definedName>
    <definedName name="DESC108L">NA()</definedName>
    <definedName name="DESC108M" localSheetId="0">#REF!</definedName>
    <definedName name="DESC108M">NA()</definedName>
    <definedName name="DESC108N" localSheetId="0">#REF!</definedName>
    <definedName name="DESC108N">NA()</definedName>
    <definedName name="DESC108O" localSheetId="0">#REF!</definedName>
    <definedName name="DESC108O">NA()</definedName>
    <definedName name="DESC108P" localSheetId="0">#REF!</definedName>
    <definedName name="DESC108P">NA()</definedName>
    <definedName name="DESC109" localSheetId="0">#REF!</definedName>
    <definedName name="DESC109">NA()</definedName>
    <definedName name="DESC109A" localSheetId="0">#REF!</definedName>
    <definedName name="DESC109A">NA()</definedName>
    <definedName name="DESC109B" localSheetId="0">#REF!</definedName>
    <definedName name="DESC109B">NA()</definedName>
    <definedName name="DESC109C" localSheetId="0">#REF!</definedName>
    <definedName name="DESC109C">NA()</definedName>
    <definedName name="DESC109D" localSheetId="0">#REF!</definedName>
    <definedName name="DESC109D">NA()</definedName>
    <definedName name="DESC109E" localSheetId="0">#REF!</definedName>
    <definedName name="DESC109E">NA()</definedName>
    <definedName name="DESC109F" localSheetId="0">#REF!</definedName>
    <definedName name="DESC109F">NA()</definedName>
    <definedName name="DESC109G" localSheetId="0">#REF!</definedName>
    <definedName name="DESC109G">NA()</definedName>
    <definedName name="DESC109H" localSheetId="0">#REF!</definedName>
    <definedName name="DESC109H">NA()</definedName>
    <definedName name="DESC109I" localSheetId="0">#REF!</definedName>
    <definedName name="DESC109I">NA()</definedName>
    <definedName name="DESC109J" localSheetId="0">#REF!</definedName>
    <definedName name="DESC109J">NA()</definedName>
    <definedName name="DESC109K" localSheetId="0">#REF!</definedName>
    <definedName name="DESC109K">NA()</definedName>
    <definedName name="DESC109L" localSheetId="0">#REF!</definedName>
    <definedName name="DESC109L">NA()</definedName>
    <definedName name="DESC109M" localSheetId="0">#REF!</definedName>
    <definedName name="DESC109M">NA()</definedName>
    <definedName name="DESC109N" localSheetId="0">#REF!</definedName>
    <definedName name="DESC109N">NA()</definedName>
    <definedName name="DESC109O" localSheetId="0">#REF!</definedName>
    <definedName name="DESC109O">NA()</definedName>
    <definedName name="DESC109P" localSheetId="0">#REF!</definedName>
    <definedName name="DESC109P">NA()</definedName>
    <definedName name="DESC110" localSheetId="0">#REF!</definedName>
    <definedName name="DESC110">NA()</definedName>
    <definedName name="DESC110A" localSheetId="0">#REF!</definedName>
    <definedName name="DESC110A">NA()</definedName>
    <definedName name="DESC110B" localSheetId="0">#REF!</definedName>
    <definedName name="DESC110B">NA()</definedName>
    <definedName name="DESC110C" localSheetId="0">#REF!</definedName>
    <definedName name="DESC110C">NA()</definedName>
    <definedName name="DESC110D" localSheetId="0">#REF!</definedName>
    <definedName name="DESC110D">NA()</definedName>
    <definedName name="DESC110E" localSheetId="0">#REF!</definedName>
    <definedName name="DESC110E">NA()</definedName>
    <definedName name="DESC110F" localSheetId="0">#REF!</definedName>
    <definedName name="DESC110F">NA()</definedName>
    <definedName name="DESC110G" localSheetId="0">#REF!</definedName>
    <definedName name="DESC110G">NA()</definedName>
    <definedName name="DESC110H" localSheetId="0">#REF!</definedName>
    <definedName name="DESC110H">NA()</definedName>
    <definedName name="DESC110I" localSheetId="0">#REF!</definedName>
    <definedName name="DESC110I">NA()</definedName>
    <definedName name="DESC110J" localSheetId="0">#REF!</definedName>
    <definedName name="DESC110J">NA()</definedName>
    <definedName name="DESC110K" localSheetId="0">#REF!</definedName>
    <definedName name="DESC110K">NA()</definedName>
    <definedName name="DESC110L" localSheetId="0">#REF!</definedName>
    <definedName name="DESC110L">NA()</definedName>
    <definedName name="DESC110M" localSheetId="0">#REF!</definedName>
    <definedName name="DESC110M">NA()</definedName>
    <definedName name="DESC110N" localSheetId="0">#REF!</definedName>
    <definedName name="DESC110N">NA()</definedName>
    <definedName name="DESC110O" localSheetId="0">#REF!</definedName>
    <definedName name="DESC110O">NA()</definedName>
    <definedName name="DESC110P" localSheetId="0">#REF!</definedName>
    <definedName name="DESC110P">NA()</definedName>
    <definedName name="DESC111" localSheetId="0">#REF!</definedName>
    <definedName name="DESC111">NA()</definedName>
    <definedName name="DESC111A" localSheetId="0">#REF!</definedName>
    <definedName name="DESC111A">NA()</definedName>
    <definedName name="DESC111B" localSheetId="0">#REF!</definedName>
    <definedName name="DESC111B">NA()</definedName>
    <definedName name="DESC111C" localSheetId="0">#REF!</definedName>
    <definedName name="DESC111C">NA()</definedName>
    <definedName name="DESC111D" localSheetId="0">#REF!</definedName>
    <definedName name="DESC111D">NA()</definedName>
    <definedName name="DESC111E" localSheetId="0">#REF!</definedName>
    <definedName name="DESC111E">NA()</definedName>
    <definedName name="DESC111F" localSheetId="0">#REF!</definedName>
    <definedName name="DESC111F">NA()</definedName>
    <definedName name="DESC111G" localSheetId="0">#REF!</definedName>
    <definedName name="DESC111G">NA()</definedName>
    <definedName name="DESC111H" localSheetId="0">#REF!</definedName>
    <definedName name="DESC111H">NA()</definedName>
    <definedName name="DESC111I" localSheetId="0">#REF!</definedName>
    <definedName name="DESC111I">NA()</definedName>
    <definedName name="DESC111J" localSheetId="0">#REF!</definedName>
    <definedName name="DESC111J">NA()</definedName>
    <definedName name="DESC111K" localSheetId="0">#REF!</definedName>
    <definedName name="DESC111K">NA()</definedName>
    <definedName name="DESC111L" localSheetId="0">#REF!</definedName>
    <definedName name="DESC111L">NA()</definedName>
    <definedName name="DESC111M" localSheetId="0">#REF!</definedName>
    <definedName name="DESC111M">NA()</definedName>
    <definedName name="DESC111N" localSheetId="0">#REF!</definedName>
    <definedName name="DESC111N">NA()</definedName>
    <definedName name="DESC111O" localSheetId="0">#REF!</definedName>
    <definedName name="DESC111O">NA()</definedName>
    <definedName name="DESC111P" localSheetId="0">#REF!</definedName>
    <definedName name="DESC111P">NA()</definedName>
    <definedName name="DESC112" localSheetId="0">#REF!</definedName>
    <definedName name="DESC112">NA()</definedName>
    <definedName name="DESC112A" localSheetId="0">#REF!</definedName>
    <definedName name="DESC112A">NA()</definedName>
    <definedName name="DESC112B" localSheetId="0">#REF!</definedName>
    <definedName name="DESC112B">NA()</definedName>
    <definedName name="DESC112C" localSheetId="0">#REF!</definedName>
    <definedName name="DESC112C">NA()</definedName>
    <definedName name="DESC112D" localSheetId="0">#REF!</definedName>
    <definedName name="DESC112D">NA()</definedName>
    <definedName name="DESC112E" localSheetId="0">#REF!</definedName>
    <definedName name="DESC112E">NA()</definedName>
    <definedName name="DESC112F" localSheetId="0">#REF!</definedName>
    <definedName name="DESC112F">NA()</definedName>
    <definedName name="DESC112G" localSheetId="0">#REF!</definedName>
    <definedName name="DESC112G">NA()</definedName>
    <definedName name="DESC112H" localSheetId="0">#REF!</definedName>
    <definedName name="DESC112H">NA()</definedName>
    <definedName name="DESC112I" localSheetId="0">#REF!</definedName>
    <definedName name="DESC112I">NA()</definedName>
    <definedName name="DESC112J" localSheetId="0">#REF!</definedName>
    <definedName name="DESC112J">NA()</definedName>
    <definedName name="DESC112K" localSheetId="0">#REF!</definedName>
    <definedName name="DESC112K">NA()</definedName>
    <definedName name="DESC112L" localSheetId="0">#REF!</definedName>
    <definedName name="DESC112L">NA()</definedName>
    <definedName name="DESC112M" localSheetId="0">#REF!</definedName>
    <definedName name="DESC112M">NA()</definedName>
    <definedName name="DESC112N" localSheetId="0">#REF!</definedName>
    <definedName name="DESC112N">NA()</definedName>
    <definedName name="DESC112O" localSheetId="0">#REF!</definedName>
    <definedName name="DESC112O">NA()</definedName>
    <definedName name="DESC112P" localSheetId="0">#REF!</definedName>
    <definedName name="DESC112P">NA()</definedName>
    <definedName name="DESC113" localSheetId="0">#REF!</definedName>
    <definedName name="DESC113">NA()</definedName>
    <definedName name="DESC113A" localSheetId="0">#REF!</definedName>
    <definedName name="DESC113A">NA()</definedName>
    <definedName name="DESC113B" localSheetId="0">#REF!</definedName>
    <definedName name="DESC113B">NA()</definedName>
    <definedName name="DESC113C" localSheetId="0">#REF!</definedName>
    <definedName name="DESC113C">NA()</definedName>
    <definedName name="DESC113D" localSheetId="0">#REF!</definedName>
    <definedName name="DESC113D">NA()</definedName>
    <definedName name="DESC113E" localSheetId="0">#REF!</definedName>
    <definedName name="DESC113E">NA()</definedName>
    <definedName name="DESC113F" localSheetId="0">#REF!</definedName>
    <definedName name="DESC113F">NA()</definedName>
    <definedName name="DESC113G" localSheetId="0">#REF!</definedName>
    <definedName name="DESC113G">NA()</definedName>
    <definedName name="DESC113H" localSheetId="0">#REF!</definedName>
    <definedName name="DESC113H">NA()</definedName>
    <definedName name="DESC113I" localSheetId="0">#REF!</definedName>
    <definedName name="DESC113I">NA()</definedName>
    <definedName name="DESC113J" localSheetId="0">#REF!</definedName>
    <definedName name="DESC113J">NA()</definedName>
    <definedName name="DESC113K" localSheetId="0">#REF!</definedName>
    <definedName name="DESC113K">NA()</definedName>
    <definedName name="DESC114" localSheetId="0">#REF!</definedName>
    <definedName name="DESC114">NA()</definedName>
    <definedName name="DESC115" localSheetId="0">#REF!</definedName>
    <definedName name="DESC115">NA()</definedName>
    <definedName name="DESC116" localSheetId="0">#REF!</definedName>
    <definedName name="DESC116">NA()</definedName>
    <definedName name="DESC117" localSheetId="0">#REF!</definedName>
    <definedName name="DESC117">NA()</definedName>
    <definedName name="DESC118" localSheetId="0">#REF!</definedName>
    <definedName name="DESC118">NA()</definedName>
    <definedName name="DESC119" localSheetId="0">#REF!</definedName>
    <definedName name="DESC119">NA()</definedName>
    <definedName name="DESC120" localSheetId="0">#REF!</definedName>
    <definedName name="DESC120">NA()</definedName>
    <definedName name="DESC121" localSheetId="0">#REF!</definedName>
    <definedName name="DESC121">NA()</definedName>
    <definedName name="DESC122" localSheetId="0">#REF!</definedName>
    <definedName name="DESC122">NA()</definedName>
    <definedName name="DESC123" localSheetId="0">#REF!</definedName>
    <definedName name="DESC123">NA()</definedName>
    <definedName name="DESC124" localSheetId="0">#REF!</definedName>
    <definedName name="DESC124">NA()</definedName>
    <definedName name="DESC125" localSheetId="0">#REF!</definedName>
    <definedName name="DESC125">NA()</definedName>
    <definedName name="DESC126" localSheetId="0">#REF!</definedName>
    <definedName name="DESC126">NA()</definedName>
    <definedName name="DESC127" localSheetId="0">#REF!</definedName>
    <definedName name="DESC127">NA()</definedName>
    <definedName name="DESC127A" localSheetId="0">#REF!</definedName>
    <definedName name="DESC127A">NA()</definedName>
    <definedName name="DESC127B" localSheetId="0">#REF!</definedName>
    <definedName name="DESC127B">NA()</definedName>
    <definedName name="DESC127C" localSheetId="0">#REF!</definedName>
    <definedName name="DESC127C">NA()</definedName>
    <definedName name="DESC127D" localSheetId="0">#REF!</definedName>
    <definedName name="DESC127D">NA()</definedName>
    <definedName name="DESC127E" localSheetId="0">#REF!</definedName>
    <definedName name="DESC127E">NA()</definedName>
    <definedName name="DESC127F" localSheetId="0">#REF!</definedName>
    <definedName name="DESC127F">NA()</definedName>
    <definedName name="DESC127G" localSheetId="0">#REF!</definedName>
    <definedName name="DESC127G">NA()</definedName>
    <definedName name="DESC127H" localSheetId="0">#REF!</definedName>
    <definedName name="DESC127H">NA()</definedName>
    <definedName name="DESC127I" localSheetId="0">#REF!</definedName>
    <definedName name="DESC127I">NA()</definedName>
    <definedName name="DESC127J" localSheetId="0">#REF!</definedName>
    <definedName name="DESC127J">NA()</definedName>
    <definedName name="DESC128" localSheetId="0">#REF!</definedName>
    <definedName name="DESC128">NA()</definedName>
    <definedName name="DESC128A" localSheetId="0">#REF!</definedName>
    <definedName name="DESC128A">NA()</definedName>
    <definedName name="DESC128B" localSheetId="0">#REF!</definedName>
    <definedName name="DESC128B">NA()</definedName>
    <definedName name="DESC128C" localSheetId="0">#REF!</definedName>
    <definedName name="DESC128C">NA()</definedName>
    <definedName name="DESC128D" localSheetId="0">#REF!</definedName>
    <definedName name="DESC128D">NA()</definedName>
    <definedName name="DESC128E" localSheetId="0">#REF!</definedName>
    <definedName name="DESC128E">NA()</definedName>
    <definedName name="DESC128F" localSheetId="0">#REF!</definedName>
    <definedName name="DESC128F">NA()</definedName>
    <definedName name="DESC128G" localSheetId="0">#REF!</definedName>
    <definedName name="DESC128G">NA()</definedName>
    <definedName name="DESC129" localSheetId="0">#REF!</definedName>
    <definedName name="DESC129">NA()</definedName>
    <definedName name="DESC129A" localSheetId="0">#REF!</definedName>
    <definedName name="DESC129A">NA()</definedName>
    <definedName name="DESC129B" localSheetId="0">#REF!</definedName>
    <definedName name="DESC129B">NA()</definedName>
    <definedName name="DESC129C" localSheetId="0">#REF!</definedName>
    <definedName name="DESC129C">NA()</definedName>
    <definedName name="DESC129D" localSheetId="0">#REF!</definedName>
    <definedName name="DESC129D">NA()</definedName>
    <definedName name="DESC130" localSheetId="0">#REF!</definedName>
    <definedName name="DESC130">NA()</definedName>
    <definedName name="DESC130A" localSheetId="0">#REF!</definedName>
    <definedName name="DESC130A">NA()</definedName>
    <definedName name="DESC130B" localSheetId="0">#REF!</definedName>
    <definedName name="DESC130B">NA()</definedName>
    <definedName name="DESC131" localSheetId="0">#REF!</definedName>
    <definedName name="DESC131">NA()</definedName>
    <definedName name="DESC132" localSheetId="0">#REF!</definedName>
    <definedName name="DESC132">NA()</definedName>
    <definedName name="DESC133" localSheetId="0">#REF!</definedName>
    <definedName name="DESC133">NA()</definedName>
    <definedName name="DESC14" localSheetId="0">#REF!</definedName>
    <definedName name="DESC14">NA()</definedName>
    <definedName name="DESC143" localSheetId="0">#REF!</definedName>
    <definedName name="DESC143">NA()</definedName>
    <definedName name="DESC144" localSheetId="0">#REF!</definedName>
    <definedName name="DESC144">NA()</definedName>
    <definedName name="DESC145" localSheetId="0">#REF!</definedName>
    <definedName name="DESC145">NA()</definedName>
    <definedName name="DESC146" localSheetId="0">#REF!</definedName>
    <definedName name="DESC146">NA()</definedName>
    <definedName name="DESC147" localSheetId="0">#REF!</definedName>
    <definedName name="DESC147">NA()</definedName>
    <definedName name="DESC148" localSheetId="0">#REF!</definedName>
    <definedName name="DESC148">NA()</definedName>
    <definedName name="DESC149" localSheetId="0">#REF!</definedName>
    <definedName name="DESC149">NA()</definedName>
    <definedName name="DESC150" localSheetId="0">#REF!</definedName>
    <definedName name="DESC150">NA()</definedName>
    <definedName name="DESC152" localSheetId="0">#REF!</definedName>
    <definedName name="DESC152">NA()</definedName>
    <definedName name="DESC153" localSheetId="0">#REF!</definedName>
    <definedName name="DESC153">NA()</definedName>
    <definedName name="DESC154" localSheetId="0">#REF!</definedName>
    <definedName name="DESC154">NA()</definedName>
    <definedName name="DESC155" localSheetId="0">#REF!</definedName>
    <definedName name="DESC155">NA()</definedName>
    <definedName name="DESC156" localSheetId="0">#REF!</definedName>
    <definedName name="DESC156">NA()</definedName>
    <definedName name="DESC157" localSheetId="0">#REF!</definedName>
    <definedName name="DESC157">NA()</definedName>
    <definedName name="DESC158" localSheetId="0">#REF!</definedName>
    <definedName name="DESC158">NA()</definedName>
    <definedName name="DESC16" localSheetId="0">#REF!</definedName>
    <definedName name="DESC16">NA()</definedName>
    <definedName name="DESC18" localSheetId="0">#REF!</definedName>
    <definedName name="DESC18">NA()</definedName>
    <definedName name="DESC19" localSheetId="0">#REF!</definedName>
    <definedName name="DESC19">NA()</definedName>
    <definedName name="DESC20" localSheetId="0">#REF!</definedName>
    <definedName name="DESC20">NA()</definedName>
    <definedName name="DESC21" localSheetId="0">#REF!</definedName>
    <definedName name="DESC21">NA()</definedName>
    <definedName name="DESC22" localSheetId="0">#REF!</definedName>
    <definedName name="DESC22">NA()</definedName>
    <definedName name="DESC23" localSheetId="0">#REF!</definedName>
    <definedName name="DESC23">NA()</definedName>
    <definedName name="DESC24" localSheetId="0">#REF!</definedName>
    <definedName name="DESC24">NA()</definedName>
    <definedName name="DESC26" localSheetId="0">#REF!</definedName>
    <definedName name="DESC26">NA()</definedName>
    <definedName name="DESC27" localSheetId="0">#REF!</definedName>
    <definedName name="DESC27">NA()</definedName>
    <definedName name="DESC29" localSheetId="0">#REF!</definedName>
    <definedName name="DESC29">NA()</definedName>
    <definedName name="DESC30" localSheetId="0">#REF!</definedName>
    <definedName name="DESC30">NA()</definedName>
    <definedName name="DESC31" localSheetId="0">#REF!</definedName>
    <definedName name="DESC31">NA()</definedName>
    <definedName name="DESC32" localSheetId="0">#REF!</definedName>
    <definedName name="DESC32">NA()</definedName>
    <definedName name="DESC33" localSheetId="0">#REF!</definedName>
    <definedName name="DESC33">NA()</definedName>
    <definedName name="DESC34" localSheetId="0">#REF!</definedName>
    <definedName name="DESC34">NA()</definedName>
    <definedName name="DESC35" localSheetId="0">#REF!</definedName>
    <definedName name="DESC35">NA()</definedName>
    <definedName name="DESC36" localSheetId="0">#REF!</definedName>
    <definedName name="DESC36">NA()</definedName>
    <definedName name="DESC37" localSheetId="0">#REF!</definedName>
    <definedName name="DESC37">NA()</definedName>
    <definedName name="DESC38" localSheetId="0">#REF!</definedName>
    <definedName name="DESC38">NA()</definedName>
    <definedName name="DESC39" localSheetId="0">#REF!</definedName>
    <definedName name="DESC39">NA()</definedName>
    <definedName name="DESC40" localSheetId="0">#REF!</definedName>
    <definedName name="DESC40">NA()</definedName>
    <definedName name="DESC41" localSheetId="0">#REF!</definedName>
    <definedName name="DESC41">NA()</definedName>
    <definedName name="DESC42" localSheetId="0">#REF!</definedName>
    <definedName name="DESC42">NA()</definedName>
    <definedName name="DESC43" localSheetId="0">#REF!</definedName>
    <definedName name="DESC43">NA()</definedName>
    <definedName name="DESC44" localSheetId="0">#REF!</definedName>
    <definedName name="DESC44">NA()</definedName>
    <definedName name="DESC45" localSheetId="0">#REF!</definedName>
    <definedName name="DESC45">NA()</definedName>
    <definedName name="DESC46" localSheetId="0">#REF!</definedName>
    <definedName name="DESC46">NA()</definedName>
    <definedName name="DESC47" localSheetId="0">#REF!</definedName>
    <definedName name="DESC47">NA()</definedName>
    <definedName name="DESC48" localSheetId="0">#REF!</definedName>
    <definedName name="DESC48">NA()</definedName>
    <definedName name="DESC49" localSheetId="0">#REF!</definedName>
    <definedName name="DESC49">NA()</definedName>
    <definedName name="DESC50" localSheetId="0">#REF!</definedName>
    <definedName name="DESC50">NA()</definedName>
    <definedName name="DESC51" localSheetId="0">#REF!</definedName>
    <definedName name="DESC51">NA()</definedName>
    <definedName name="DESC52" localSheetId="0">#REF!</definedName>
    <definedName name="DESC52">NA()</definedName>
    <definedName name="DESC54" localSheetId="0">#REF!</definedName>
    <definedName name="DESC54">NA()</definedName>
    <definedName name="DESC56" localSheetId="0">#REF!</definedName>
    <definedName name="DESC56">NA()</definedName>
    <definedName name="DESC57" localSheetId="0">#REF!</definedName>
    <definedName name="DESC57">NA()</definedName>
    <definedName name="DESC58" localSheetId="0">#REF!</definedName>
    <definedName name="DESC58">NA()</definedName>
    <definedName name="DESC59" localSheetId="0">#REF!</definedName>
    <definedName name="DESC59">NA()</definedName>
    <definedName name="DESC60" localSheetId="0">#REF!</definedName>
    <definedName name="DESC60">NA()</definedName>
    <definedName name="DESC61" localSheetId="0">#REF!</definedName>
    <definedName name="DESC61">NA()</definedName>
    <definedName name="DESC63" localSheetId="0">#REF!</definedName>
    <definedName name="DESC63">NA()</definedName>
    <definedName name="DESC64" localSheetId="0">#REF!</definedName>
    <definedName name="DESC64">NA()</definedName>
    <definedName name="DESC65" localSheetId="0">#REF!</definedName>
    <definedName name="DESC65">NA()</definedName>
    <definedName name="DESC66" localSheetId="0">#REF!</definedName>
    <definedName name="DESC66">NA()</definedName>
    <definedName name="DESC68" localSheetId="0">#REF!</definedName>
    <definedName name="DESC68">NA()</definedName>
    <definedName name="DESC69" localSheetId="0">#REF!</definedName>
    <definedName name="DESC69">NA()</definedName>
    <definedName name="DESC7" localSheetId="0">#REF!</definedName>
    <definedName name="DESC7">NA()</definedName>
    <definedName name="DESC70" localSheetId="0">#REF!</definedName>
    <definedName name="DESC70">NA()</definedName>
    <definedName name="DESC71" localSheetId="0">#REF!</definedName>
    <definedName name="DESC71">NA()</definedName>
    <definedName name="DESC72" localSheetId="0">#REF!</definedName>
    <definedName name="DESC72">NA()</definedName>
    <definedName name="DESC73" localSheetId="0">#REF!</definedName>
    <definedName name="DESC73">NA()</definedName>
    <definedName name="DESC74" localSheetId="0">#REF!</definedName>
    <definedName name="DESC74">NA()</definedName>
    <definedName name="DESC77" localSheetId="0">#REF!</definedName>
    <definedName name="DESC77">NA()</definedName>
    <definedName name="DESC78" localSheetId="0">#REF!</definedName>
    <definedName name="DESC78">NA()</definedName>
    <definedName name="DESC79" localSheetId="0">#REF!</definedName>
    <definedName name="DESC79">NA()</definedName>
    <definedName name="DESC79A" localSheetId="0">#REF!</definedName>
    <definedName name="DESC79A">NA()</definedName>
    <definedName name="DESC79B" localSheetId="0">#REF!</definedName>
    <definedName name="DESC79B">NA()</definedName>
    <definedName name="DESC79C" localSheetId="0">#REF!</definedName>
    <definedName name="DESC79C">NA()</definedName>
    <definedName name="DESC80" localSheetId="0">#REF!</definedName>
    <definedName name="DESC80">NA()</definedName>
    <definedName name="DESC80A" localSheetId="0">#REF!</definedName>
    <definedName name="DESC80A">NA()</definedName>
    <definedName name="DESC80B" localSheetId="0">#REF!</definedName>
    <definedName name="DESC80B">NA()</definedName>
    <definedName name="DESC80C" localSheetId="0">#REF!</definedName>
    <definedName name="DESC80C">NA()</definedName>
    <definedName name="DESC81" localSheetId="0">#REF!</definedName>
    <definedName name="DESC81">NA()</definedName>
    <definedName name="DESC82" localSheetId="0">#REF!</definedName>
    <definedName name="DESC82">NA()</definedName>
    <definedName name="DESC85" localSheetId="0">#REF!</definedName>
    <definedName name="DESC85">NA()</definedName>
    <definedName name="DESC86" localSheetId="0">#REF!</definedName>
    <definedName name="DESC86">NA()</definedName>
    <definedName name="DESC87" localSheetId="0">#REF!</definedName>
    <definedName name="DESC87">NA()</definedName>
    <definedName name="DESC88" localSheetId="0">#REF!</definedName>
    <definedName name="DESC88">NA()</definedName>
    <definedName name="DESC92" localSheetId="0">#REF!</definedName>
    <definedName name="DESC92">NA()</definedName>
    <definedName name="DESC93" localSheetId="0">#REF!</definedName>
    <definedName name="DESC93">NA()</definedName>
    <definedName name="DESC94" localSheetId="0">#REF!</definedName>
    <definedName name="DESC94">NA()</definedName>
    <definedName name="DESC95" localSheetId="0">#REF!</definedName>
    <definedName name="DESC95">NA()</definedName>
    <definedName name="DESC98" localSheetId="0">#REF!</definedName>
    <definedName name="DESC98">NA()</definedName>
    <definedName name="DESC99" localSheetId="0">#REF!</definedName>
    <definedName name="DESC99">NA()</definedName>
    <definedName name="designed">#REF!</definedName>
    <definedName name="Detonator" localSheetId="0">#REF!</definedName>
    <definedName name="Detonator">NA()</definedName>
    <definedName name="Detonator_1">"#REF!"</definedName>
    <definedName name="Detonator_12">"$#REF!.#REF!#REF!"</definedName>
    <definedName name="Detonator_7">"#REF!"</definedName>
    <definedName name="Detonator_8">"#REF!"</definedName>
    <definedName name="df" hidden="1">{"'Sheet1'!$A$4386:$N$4591"}</definedName>
    <definedName name="dfd" hidden="1">{"Execavation",#N/A,FALSE,"furniture (employer)"}</definedName>
    <definedName name="DFDF">#REF!</definedName>
    <definedName name="dfdfs" hidden="1">{"'Sheet1'!$A$4386:$N$4591"}</definedName>
    <definedName name="DFINE">#REF!</definedName>
    <definedName name="dflt2">#REF!</definedName>
    <definedName name="dfs" hidden="1">{"'Typical Costs Estimates'!$C$158:$H$161"}</definedName>
    <definedName name="dgf" hidden="1">{"'Sheet1'!$A$4386:$N$4591"}</definedName>
    <definedName name="dghkl" localSheetId="0" hidden="1">{"'Bill No. 7'!$A$1:$G$32"}</definedName>
    <definedName name="dghkl" hidden="1">{"'Bill No. 7'!$A$1:$G$32"}</definedName>
    <definedName name="DHTML" hidden="1">{"'Sheet1'!$A$4386:$N$4591"}</definedName>
    <definedName name="dia">#REF!</definedName>
    <definedName name="Diesel">#REF!</definedName>
    <definedName name="Diesel_1">"#REF!"</definedName>
    <definedName name="Diesel_24">NA()</definedName>
    <definedName name="Diesel_7">NA()</definedName>
    <definedName name="Diesel_8">"#REF!"</definedName>
    <definedName name="difcemnh">#REF!</definedName>
    <definedName name="difcemon">#REF!</definedName>
    <definedName name="difexc6070">#REF!</definedName>
    <definedName name="diffcemnh">#REF!</definedName>
    <definedName name="diffcemon">#REF!</definedName>
    <definedName name="diffexc607">#REF!</definedName>
    <definedName name="diffexc6070">#REF!</definedName>
    <definedName name="diffhysdnh">#REF!</definedName>
    <definedName name="difhysdnh">#REF!</definedName>
    <definedName name="dil">#REF!</definedName>
    <definedName name="direarrow">#REF!</definedName>
    <definedName name="directinarrow.pcc">#REF!</definedName>
    <definedName name="DIS_UNIT">#REF!</definedName>
    <definedName name="disbrick">#REF!</definedName>
    <definedName name="Discount" hidden="1">#REF!</definedName>
    <definedName name="Disel">#REF!</definedName>
    <definedName name="disflexi">#REF!</definedName>
    <definedName name="disflexipavement">#REF!</definedName>
    <definedName name="dismanflexipave">#REF!</definedName>
    <definedName name="dismantlebrick">#REF!</definedName>
    <definedName name="dismantlebrickbridge">#REF!</definedName>
    <definedName name="dismantlehume">#REF!</definedName>
    <definedName name="dismantlepcc">#REF!</definedName>
    <definedName name="dismantlepccbridge">#REF!</definedName>
    <definedName name="dismantlercc">#REF!</definedName>
    <definedName name="dismantlestoneslab">#REF!</definedName>
    <definedName name="dismantlewearingbridge">#REF!</definedName>
    <definedName name="dismexpjoint">#REF!</definedName>
    <definedName name="dismrail">#REF!</definedName>
    <definedName name="dismstonemas">#REF!</definedName>
    <definedName name="dispcc">#REF!</definedName>
    <definedName name="dispipe">#REF!</definedName>
    <definedName name="display_area_2" hidden="1">#REF!</definedName>
    <definedName name="disposal1">#REF!</definedName>
    <definedName name="disr">#REF!</definedName>
    <definedName name="disrcc">#REF!</definedName>
    <definedName name="dissteel">#REF!</definedName>
    <definedName name="disstone">#REF!</definedName>
    <definedName name="Distribution">#REF!</definedName>
    <definedName name="dk">#REF!</definedName>
    <definedName name="dl___0">#REF!</definedName>
    <definedName name="dl___13">#REF!</definedName>
    <definedName name="dlas1">#REF!</definedName>
    <definedName name="dlas2">#REF!</definedName>
    <definedName name="dldl" hidden="1">{"form-D1",#N/A,FALSE,"FORM-D1";"form-D1_amt",#N/A,FALSE,"FORM-D1"}</definedName>
    <definedName name="DLP">#REF!</definedName>
    <definedName name="Dm">#REF!</definedName>
    <definedName name="DMA">"$#REF!.#REF!#REF!"</definedName>
    <definedName name="DMA_1">"#REF!"</definedName>
    <definedName name="DMA_24">NA()</definedName>
    <definedName name="DMA_7">NA()</definedName>
    <definedName name="DMA_8">"#REF!"</definedName>
    <definedName name="Dmg">#REF!</definedName>
    <definedName name="dmin">#REF!</definedName>
    <definedName name="DMRC_TOTAL">#REF!</definedName>
    <definedName name="DMUCK">#REF!</definedName>
    <definedName name="dnconc">#REF!</definedName>
    <definedName name="dnsoil">#REF!</definedName>
    <definedName name="docu">#REF!</definedName>
    <definedName name="Document_array">{"Book1","Monthwise Liabilities UP to July-06.xls","Aug'06.xls","Hold Cheque.xls","July'06.xls","June'06.xls","May'06.xls"}</definedName>
    <definedName name="DOOR">NA()</definedName>
    <definedName name="DOOR_1">"#REF!"</definedName>
    <definedName name="DOOR_12">"$#REF!.#REF!#REF!"</definedName>
    <definedName name="dozer" localSheetId="0">#REF!</definedName>
    <definedName name="Dozer">"$#REF!.$N$26"</definedName>
    <definedName name="Dozer_1">"#REF!"</definedName>
    <definedName name="Dozer_24">NA()</definedName>
    <definedName name="Dozer_7">NA()</definedName>
    <definedName name="dozer200" localSheetId="0">#REF!</definedName>
    <definedName name="dozer200">NA()</definedName>
    <definedName name="dozer200_1">"#REF!"</definedName>
    <definedName name="dozer200_12">"$#REF!.#REF!#REF!"</definedName>
    <definedName name="DPC">NA()</definedName>
    <definedName name="DPC_1">"#REF!"</definedName>
    <definedName name="DPC_12">"$#REF!.#REF!#REF!"</definedName>
    <definedName name="dpr22.04.06" hidden="1">{"form-D1",#N/A,FALSE,"FORM-D1";"form-D1_amt",#N/A,FALSE,"FORM-D1"}</definedName>
    <definedName name="dr" hidden="1">{"'Sheet1'!$A$4386:$N$4591"}</definedName>
    <definedName name="DR.33">#REF!</definedName>
    <definedName name="DR.46">#REF!</definedName>
    <definedName name="DR.56">#REF!</definedName>
    <definedName name="DR_46">#N/A</definedName>
    <definedName name="DR_56">#N/A</definedName>
    <definedName name="drad">#REF!</definedName>
    <definedName name="drain.a1.nh">#REF!</definedName>
    <definedName name="drain.a2.nh">#REF!</definedName>
    <definedName name="drain.a3.nh">#REF!</definedName>
    <definedName name="drain.b1.nh">#REF!</definedName>
    <definedName name="drain.b2.nh">#REF!</definedName>
    <definedName name="drain.b3.nh">#REF!</definedName>
    <definedName name="drain_a2_nh">#N/A</definedName>
    <definedName name="drain_a3_nh">#N/A</definedName>
    <definedName name="drain_b1_nh">#N/A</definedName>
    <definedName name="drain_b2_nh">#N/A</definedName>
    <definedName name="drain_b3_nh">#N/A</definedName>
    <definedName name="Drainage" hidden="1">{"'Typical Costs Estimates'!$C$158:$H$161"}</definedName>
    <definedName name="drains">#REF!</definedName>
    <definedName name="drains_1">"#REF!"</definedName>
    <definedName name="drains_12">"$#REF!.#REF!#REF!"</definedName>
    <definedName name="drainspout">#REF!</definedName>
    <definedName name="drainspout100">#REF!</definedName>
    <definedName name="drainspout100bnh">#REF!</definedName>
    <definedName name="drainspoutdeck">#REF!</definedName>
    <definedName name="drainspoutdeckbridge">#REF!</definedName>
    <definedName name="DRBA3O"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esser">#REF!</definedName>
    <definedName name="dresser_1">"#REF!"</definedName>
    <definedName name="dresser_12">"$#REF!.#REF!#REF!"</definedName>
    <definedName name="dresser_7">"#REF!"</definedName>
    <definedName name="dresser_8">"#REF!"</definedName>
    <definedName name="driller" localSheetId="0">#REF!</definedName>
    <definedName name="driller">NA()</definedName>
    <definedName name="driller_1">"#REF!"</definedName>
    <definedName name="driller_12">"$#REF!.#REF!#REF!"</definedName>
    <definedName name="driller_7">"#REF!"</definedName>
    <definedName name="driller_8">"#REF!"</definedName>
    <definedName name="drillingequipment" localSheetId="0">#REF!</definedName>
    <definedName name="drillingequipment">NA()</definedName>
    <definedName name="drillingequipment_1">"#REF!"</definedName>
    <definedName name="drillingequipment_12">"$#REF!.#REF!#REF!"</definedName>
    <definedName name="drillingequipment_7">"#REF!"</definedName>
    <definedName name="drillingequipment_8">"#REF!"</definedName>
    <definedName name="DRIP">#REF!</definedName>
    <definedName name="drsp">#REF!</definedName>
    <definedName name="Ds">#REF!</definedName>
    <definedName name="Ds___0">#REF!</definedName>
    <definedName name="Ds___13">#REF!</definedName>
    <definedName name="dsad">NA()</definedName>
    <definedName name="dsad_1">NA()</definedName>
    <definedName name="dsat">#REF!</definedName>
    <definedName name="dsds">#REF!</definedName>
    <definedName name="dsf">#REF!</definedName>
    <definedName name="dsg">#REF!</definedName>
    <definedName name="Dsgn_Chg.">#REF!</definedName>
    <definedName name="Dslab">#REF!</definedName>
    <definedName name="dsobwd">#REF!</definedName>
    <definedName name="DSS">#REF!</definedName>
    <definedName name="dsth">#REF!</definedName>
    <definedName name="dt">#REF!</definedName>
    <definedName name="Dust" localSheetId="0">#REF!</definedName>
    <definedName name="Dust">NA()</definedName>
    <definedName name="Dust_1">#REF!</definedName>
    <definedName name="Dust_12">NA()</definedName>
    <definedName name="Dust_4">#REF!</definedName>
    <definedName name="Dust_5">#REF!</definedName>
    <definedName name="Dust_6">#REF!</definedName>
    <definedName name="Dust_7">NA()</definedName>
    <definedName name="Dust_8">NA()</definedName>
    <definedName name="dvv">#REF!</definedName>
    <definedName name="e">#REF!</definedName>
    <definedName name="e_1">"#REF!"</definedName>
    <definedName name="e_12">"$#REF!.#REF!#REF!"</definedName>
    <definedName name="e_7">"#REF!"</definedName>
    <definedName name="e_8">"#REF!"</definedName>
    <definedName name="E_AND_R">#REF!</definedName>
    <definedName name="Earth">NA()</definedName>
    <definedName name="Earth_1">#REF!</definedName>
    <definedName name="Earth_12">NA()</definedName>
    <definedName name="Earth_4">#REF!</definedName>
    <definedName name="Earth_5">#REF!</definedName>
    <definedName name="Earth_6">#REF!</definedName>
    <definedName name="Earth_7">NA()</definedName>
    <definedName name="Earth_8">NA()</definedName>
    <definedName name="earthfill">#REF!</definedName>
    <definedName name="EARTHFILL_NEWEARTH">#REF!</definedName>
    <definedName name="EARTHFILL_NEWEARTH_1">"#REF!"</definedName>
    <definedName name="EARTHFILL_NEWEARTH_12">"$#REF!.#REF!#REF!"</definedName>
    <definedName name="EARTHFILL_NEWEARTH_7">"#REF!"</definedName>
    <definedName name="EARTHFILL_NEWEARTH_8">"#REF!"</definedName>
    <definedName name="eccdls1">#REF!</definedName>
    <definedName name="eccdls2">#REF!</definedName>
    <definedName name="eccsidl1">#REF!</definedName>
    <definedName name="eccsidl2">#REF!</definedName>
    <definedName name="econ">#REF!</definedName>
    <definedName name="Edge_Strip_Wid">#REF!</definedName>
    <definedName name="EDO">#REF!</definedName>
    <definedName name="EE">#REF!</definedName>
    <definedName name="EEEE" hidden="1">{"form-D1",#N/A,FALSE,"FORM-D1";"form-D1_amt",#N/A,FALSE,"FORM-D1"}</definedName>
    <definedName name="EEEE_1">NA()</definedName>
    <definedName name="eeer">#REF!</definedName>
    <definedName name="eehr">#REF!</definedName>
    <definedName name="eehrw">#REF!</definedName>
    <definedName name="efef">#REF!</definedName>
    <definedName name="eff._span">#REF!</definedName>
    <definedName name="EFILL_AVAILABLE">NA()</definedName>
    <definedName name="EFILL_AVAILABLE_1">"#REF!"</definedName>
    <definedName name="EFILL_AVAILABLE_12">"$#REF!.#REF!#REF!"</definedName>
    <definedName name="EFILL_AVAILABLE_7">"#REF!"</definedName>
    <definedName name="EFILL_AVAILABLE_8">"#REF!"</definedName>
    <definedName name="EFINE">#REF!</definedName>
    <definedName name="elasto">#REF!</definedName>
    <definedName name="elastobnh">#REF!</definedName>
    <definedName name="elastomericbearing">#REF!</definedName>
    <definedName name="Elead">#REF!</definedName>
    <definedName name="ELECTRICAL">NA()</definedName>
    <definedName name="ELECTRICAL_1">"#REF!"</definedName>
    <definedName name="ELECTRICAL_12">"$#REF!.#REF!#REF!"</definedName>
    <definedName name="ELECTRICAL_7">"#REF!"</definedName>
    <definedName name="ELECTRICAL_8">"#REF!"</definedName>
    <definedName name="electrician" localSheetId="0">#REF!</definedName>
    <definedName name="electrician">NA()</definedName>
    <definedName name="electrician_1">"#REF!"</definedName>
    <definedName name="electrician_12">"$#REF!.#REF!#REF!"</definedName>
    <definedName name="electricpoles">#N/A</definedName>
    <definedName name="electricpoles_1">NA()</definedName>
    <definedName name="electricpoles_1_1">NA()</definedName>
    <definedName name="electricpoles_1_17">NA()</definedName>
    <definedName name="electricpoles_1_17_1">NA()</definedName>
    <definedName name="electricpoles_1_2">NA()</definedName>
    <definedName name="electricpoles_1_22">NA()</definedName>
    <definedName name="electricpoles_1_22_1">NA()</definedName>
    <definedName name="electricpoles_10">NA()</definedName>
    <definedName name="electricpoles_10_1">NA()</definedName>
    <definedName name="electricpoles_10_17">NA()</definedName>
    <definedName name="electricpoles_10_17_1">NA()</definedName>
    <definedName name="electricpoles_10_22">NA()</definedName>
    <definedName name="electricpoles_10_22_1">NA()</definedName>
    <definedName name="electricpoles_11">NA()</definedName>
    <definedName name="electricpoles_11_1">NA()</definedName>
    <definedName name="electricpoles_11_17">NA()</definedName>
    <definedName name="electricpoles_11_17_1">NA()</definedName>
    <definedName name="electricpoles_11_22">NA()</definedName>
    <definedName name="electricpoles_11_22_1">NA()</definedName>
    <definedName name="electricpoles_12">NA()</definedName>
    <definedName name="electricpoles_12_1">NA()</definedName>
    <definedName name="electricpoles_12_17">NA()</definedName>
    <definedName name="electricpoles_12_17_1">NA()</definedName>
    <definedName name="electricpoles_12_22">NA()</definedName>
    <definedName name="electricpoles_12_22_1">NA()</definedName>
    <definedName name="electricpoles_14">NA()</definedName>
    <definedName name="electricpoles_14_1">NA()</definedName>
    <definedName name="electricpoles_14_17">NA()</definedName>
    <definedName name="electricpoles_14_17_1">NA()</definedName>
    <definedName name="electricpoles_14_22">NA()</definedName>
    <definedName name="electricpoles_14_22_1">NA()</definedName>
    <definedName name="electricpoles_16">NA()</definedName>
    <definedName name="electricpoles_16_1">NA()</definedName>
    <definedName name="electricpoles_16_17">NA()</definedName>
    <definedName name="electricpoles_16_17_1">NA()</definedName>
    <definedName name="electricpoles_16_22">NA()</definedName>
    <definedName name="electricpoles_16_22_1">NA()</definedName>
    <definedName name="electricpoles_17">NA()</definedName>
    <definedName name="electricpoles_17_1">NA()</definedName>
    <definedName name="electricpoles_18">#REF!</definedName>
    <definedName name="electricpoles_19">#REF!</definedName>
    <definedName name="electricpoles_22">NA()</definedName>
    <definedName name="electricpoles_22_1">NA()</definedName>
    <definedName name="electricpoles_3">NA()</definedName>
    <definedName name="electricpoles_3_1">NA()</definedName>
    <definedName name="electricpoles_3_1_1">NA()</definedName>
    <definedName name="electricpoles_3_1_17">NA()</definedName>
    <definedName name="electricpoles_3_1_17_1">NA()</definedName>
    <definedName name="electricpoles_3_1_2">NA()</definedName>
    <definedName name="electricpoles_3_1_22">NA()</definedName>
    <definedName name="electricpoles_3_1_22_1">NA()</definedName>
    <definedName name="electricpoles_3_10">NA()</definedName>
    <definedName name="electricpoles_3_10_1">NA()</definedName>
    <definedName name="electricpoles_3_10_17">NA()</definedName>
    <definedName name="electricpoles_3_10_17_1">NA()</definedName>
    <definedName name="electricpoles_3_10_22">NA()</definedName>
    <definedName name="electricpoles_3_10_22_1">NA()</definedName>
    <definedName name="electricpoles_3_11">NA()</definedName>
    <definedName name="electricpoles_3_11_1">NA()</definedName>
    <definedName name="electricpoles_3_11_17">NA()</definedName>
    <definedName name="electricpoles_3_11_17_1">NA()</definedName>
    <definedName name="electricpoles_3_11_22">NA()</definedName>
    <definedName name="electricpoles_3_11_22_1">NA()</definedName>
    <definedName name="electricpoles_3_12">NA()</definedName>
    <definedName name="electricpoles_3_12_1">NA()</definedName>
    <definedName name="electricpoles_3_12_17">NA()</definedName>
    <definedName name="electricpoles_3_12_17_1">NA()</definedName>
    <definedName name="electricpoles_3_12_22">NA()</definedName>
    <definedName name="electricpoles_3_12_22_1">NA()</definedName>
    <definedName name="electricpoles_3_14">NA()</definedName>
    <definedName name="electricpoles_3_14_1">NA()</definedName>
    <definedName name="electricpoles_3_14_17">NA()</definedName>
    <definedName name="electricpoles_3_14_17_1">NA()</definedName>
    <definedName name="electricpoles_3_14_22">NA()</definedName>
    <definedName name="electricpoles_3_14_22_1">NA()</definedName>
    <definedName name="electricpoles_3_16">NA()</definedName>
    <definedName name="electricpoles_3_16_1">NA()</definedName>
    <definedName name="electricpoles_3_16_17">NA()</definedName>
    <definedName name="electricpoles_3_16_17_1">NA()</definedName>
    <definedName name="electricpoles_3_16_22">NA()</definedName>
    <definedName name="electricpoles_3_16_22_1">NA()</definedName>
    <definedName name="electricpoles_3_17">NA()</definedName>
    <definedName name="electricpoles_3_17_1">NA()</definedName>
    <definedName name="electricpoles_3_22">NA()</definedName>
    <definedName name="electricpoles_3_22_1">NA()</definedName>
    <definedName name="electricpoles_3_5">NA()</definedName>
    <definedName name="electricpoles_3_5_1">NA()</definedName>
    <definedName name="electricpoles_3_8">NA()</definedName>
    <definedName name="electricpoles_3_8_1">NA()</definedName>
    <definedName name="electricpoles_3_8_17">NA()</definedName>
    <definedName name="electricpoles_3_8_17_1">NA()</definedName>
    <definedName name="electricpoles_3_8_22">NA()</definedName>
    <definedName name="electricpoles_3_8_22_1">NA()</definedName>
    <definedName name="electricpoles_3_9">NA()</definedName>
    <definedName name="electricpoles_3_9_1">NA()</definedName>
    <definedName name="electricpoles_3_9_17">NA()</definedName>
    <definedName name="electricpoles_3_9_17_1">NA()</definedName>
    <definedName name="electricpoles_3_9_22">NA()</definedName>
    <definedName name="electricpoles_3_9_22_1">NA()</definedName>
    <definedName name="electricpoles_5">NA()</definedName>
    <definedName name="electricpoles_5_1">NA()</definedName>
    <definedName name="electricpoles_8">NA()</definedName>
    <definedName name="electricpoles_8_1">NA()</definedName>
    <definedName name="electricpoles_8_17">NA()</definedName>
    <definedName name="electricpoles_8_17_1">NA()</definedName>
    <definedName name="electricpoles_8_22">NA()</definedName>
    <definedName name="electricpoles_8_22_1">NA()</definedName>
    <definedName name="electricpoles_9">NA()</definedName>
    <definedName name="electricpoles_9_1">NA()</definedName>
    <definedName name="electricpoles_9_17">NA()</definedName>
    <definedName name="electricpoles_9_17_1">NA()</definedName>
    <definedName name="electricpoles_9_22">NA()</definedName>
    <definedName name="electricpoles_9_22_1">NA()</definedName>
    <definedName name="Em">#REF!</definedName>
    <definedName name="Em___0">#REF!</definedName>
    <definedName name="Em___13">#REF!</definedName>
    <definedName name="Email">#REF!</definedName>
    <definedName name="EMB">#REF!</definedName>
    <definedName name="emb_borrow">#REF!</definedName>
    <definedName name="Emb_lmc" hidden="1">{"'Sheet1'!$A$4386:$N$4591"}</definedName>
    <definedName name="Emb_Slope">#REF!</definedName>
    <definedName name="Embank">#REF!</definedName>
    <definedName name="embankavail">#REF!</definedName>
    <definedName name="Embankment">#REF!</definedName>
    <definedName name="Embankment_1">"#REF!"</definedName>
    <definedName name="Embankment_12">"$#REF!.#REF!#REF!"</definedName>
    <definedName name="EMBL" hidden="1">{"Execavation",#N/A,FALSE,"furniture (employer)"}</definedName>
    <definedName name="EMUCK">#REF!</definedName>
    <definedName name="emulsion">#REF!</definedName>
    <definedName name="emulsion_1">"#REF!"</definedName>
    <definedName name="emulsion_12">"$#REF!.#REF!#REF!"</definedName>
    <definedName name="emulsion_pressure">#REF!</definedName>
    <definedName name="EMULSION2">#REF!</definedName>
    <definedName name="ENAMEL">NA()</definedName>
    <definedName name="ENAMEL_1">"#REF!"</definedName>
    <definedName name="ENAMEL_12">"$#REF!.#REF!#REF!"</definedName>
    <definedName name="encumm">"#REF!"</definedName>
    <definedName name="encumm_1">"#REF!"</definedName>
    <definedName name="encumm_3">"#REF!"</definedName>
    <definedName name="encumm_3_1">"#REF!"</definedName>
    <definedName name="encumm_3_5">"#REF!"</definedName>
    <definedName name="encumm_3_5_1">"#REF!"</definedName>
    <definedName name="encumm_5">"#REF!"</definedName>
    <definedName name="encumm_5_1">"#REF!"</definedName>
    <definedName name="End_App_East">#REF!</definedName>
    <definedName name="End_Ch_Bridge">#REF!</definedName>
    <definedName name="End_Ch_Project">#REF!</definedName>
    <definedName name="End_Wid_East">#REF!</definedName>
    <definedName name="Engineer">#REF!</definedName>
    <definedName name="environmentalcost">#N/A</definedName>
    <definedName name="environmentalcost_1">NA()</definedName>
    <definedName name="environmentalcost_1_1">NA()</definedName>
    <definedName name="environmentalcost_1_17">NA()</definedName>
    <definedName name="environmentalcost_1_17_1">NA()</definedName>
    <definedName name="environmentalcost_1_2">NA()</definedName>
    <definedName name="environmentalcost_1_22">NA()</definedName>
    <definedName name="environmentalcost_1_22_1">NA()</definedName>
    <definedName name="environmentalcost_10">NA()</definedName>
    <definedName name="environmentalcost_10_1">NA()</definedName>
    <definedName name="environmentalcost_10_17">NA()</definedName>
    <definedName name="environmentalcost_10_17_1">NA()</definedName>
    <definedName name="environmentalcost_10_22">NA()</definedName>
    <definedName name="environmentalcost_10_22_1">NA()</definedName>
    <definedName name="environmentalcost_11">NA()</definedName>
    <definedName name="environmentalcost_11_1">NA()</definedName>
    <definedName name="environmentalcost_11_17">NA()</definedName>
    <definedName name="environmentalcost_11_17_1">NA()</definedName>
    <definedName name="environmentalcost_11_22">NA()</definedName>
    <definedName name="environmentalcost_11_22_1">NA()</definedName>
    <definedName name="environmentalcost_12">NA()</definedName>
    <definedName name="environmentalcost_12_1">NA()</definedName>
    <definedName name="environmentalcost_12_17">NA()</definedName>
    <definedName name="environmentalcost_12_17_1">NA()</definedName>
    <definedName name="environmentalcost_12_22">NA()</definedName>
    <definedName name="environmentalcost_12_22_1">NA()</definedName>
    <definedName name="environmentalcost_14">NA()</definedName>
    <definedName name="environmentalcost_14_1">NA()</definedName>
    <definedName name="environmentalcost_14_17">NA()</definedName>
    <definedName name="environmentalcost_14_17_1">NA()</definedName>
    <definedName name="environmentalcost_14_22">NA()</definedName>
    <definedName name="environmentalcost_14_22_1">NA()</definedName>
    <definedName name="environmentalcost_16">NA()</definedName>
    <definedName name="environmentalcost_16_1">NA()</definedName>
    <definedName name="environmentalcost_16_17">NA()</definedName>
    <definedName name="environmentalcost_16_17_1">NA()</definedName>
    <definedName name="environmentalcost_16_22">NA()</definedName>
    <definedName name="environmentalcost_16_22_1">NA()</definedName>
    <definedName name="environmentalcost_17">NA()</definedName>
    <definedName name="environmentalcost_17_1">NA()</definedName>
    <definedName name="environmentalcost_18">#REF!</definedName>
    <definedName name="environmentalcost_19">#REF!</definedName>
    <definedName name="environmentalcost_22">NA()</definedName>
    <definedName name="environmentalcost_22_1">NA()</definedName>
    <definedName name="environmentalcost_3">NA()</definedName>
    <definedName name="environmentalcost_3_1">NA()</definedName>
    <definedName name="environmentalcost_3_1_1">NA()</definedName>
    <definedName name="environmentalcost_3_1_17">NA()</definedName>
    <definedName name="environmentalcost_3_1_17_1">NA()</definedName>
    <definedName name="environmentalcost_3_1_2">NA()</definedName>
    <definedName name="environmentalcost_3_1_22">NA()</definedName>
    <definedName name="environmentalcost_3_1_22_1">NA()</definedName>
    <definedName name="environmentalcost_3_10">NA()</definedName>
    <definedName name="environmentalcost_3_10_1">NA()</definedName>
    <definedName name="environmentalcost_3_10_17">NA()</definedName>
    <definedName name="environmentalcost_3_10_17_1">NA()</definedName>
    <definedName name="environmentalcost_3_10_22">NA()</definedName>
    <definedName name="environmentalcost_3_10_22_1">NA()</definedName>
    <definedName name="environmentalcost_3_11">NA()</definedName>
    <definedName name="environmentalcost_3_11_1">NA()</definedName>
    <definedName name="environmentalcost_3_11_17">NA()</definedName>
    <definedName name="environmentalcost_3_11_17_1">NA()</definedName>
    <definedName name="environmentalcost_3_11_22">NA()</definedName>
    <definedName name="environmentalcost_3_11_22_1">NA()</definedName>
    <definedName name="environmentalcost_3_12">NA()</definedName>
    <definedName name="environmentalcost_3_12_1">NA()</definedName>
    <definedName name="environmentalcost_3_12_17">NA()</definedName>
    <definedName name="environmentalcost_3_12_17_1">NA()</definedName>
    <definedName name="environmentalcost_3_12_22">NA()</definedName>
    <definedName name="environmentalcost_3_12_22_1">NA()</definedName>
    <definedName name="environmentalcost_3_14">NA()</definedName>
    <definedName name="environmentalcost_3_14_1">NA()</definedName>
    <definedName name="environmentalcost_3_14_17">NA()</definedName>
    <definedName name="environmentalcost_3_14_17_1">NA()</definedName>
    <definedName name="environmentalcost_3_14_22">NA()</definedName>
    <definedName name="environmentalcost_3_14_22_1">NA()</definedName>
    <definedName name="environmentalcost_3_16">NA()</definedName>
    <definedName name="environmentalcost_3_16_1">NA()</definedName>
    <definedName name="environmentalcost_3_16_17">NA()</definedName>
    <definedName name="environmentalcost_3_16_17_1">NA()</definedName>
    <definedName name="environmentalcost_3_16_22">NA()</definedName>
    <definedName name="environmentalcost_3_16_22_1">NA()</definedName>
    <definedName name="environmentalcost_3_17">NA()</definedName>
    <definedName name="environmentalcost_3_17_1">NA()</definedName>
    <definedName name="environmentalcost_3_22">NA()</definedName>
    <definedName name="environmentalcost_3_22_1">NA()</definedName>
    <definedName name="environmentalcost_3_5">NA()</definedName>
    <definedName name="environmentalcost_3_5_1">NA()</definedName>
    <definedName name="environmentalcost_3_8">NA()</definedName>
    <definedName name="environmentalcost_3_8_1">NA()</definedName>
    <definedName name="environmentalcost_3_8_17">NA()</definedName>
    <definedName name="environmentalcost_3_8_17_1">NA()</definedName>
    <definedName name="environmentalcost_3_8_22">NA()</definedName>
    <definedName name="environmentalcost_3_8_22_1">NA()</definedName>
    <definedName name="environmentalcost_3_9">NA()</definedName>
    <definedName name="environmentalcost_3_9_1">NA()</definedName>
    <definedName name="environmentalcost_3_9_17">NA()</definedName>
    <definedName name="environmentalcost_3_9_17_1">NA()</definedName>
    <definedName name="environmentalcost_3_9_22">NA()</definedName>
    <definedName name="environmentalcost_3_9_22_1">NA()</definedName>
    <definedName name="environmentalcost_5">NA()</definedName>
    <definedName name="environmentalcost_5_1">NA()</definedName>
    <definedName name="environmentalcost_8">NA()</definedName>
    <definedName name="environmentalcost_8_1">NA()</definedName>
    <definedName name="environmentalcost_8_17">NA()</definedName>
    <definedName name="environmentalcost_8_17_1">NA()</definedName>
    <definedName name="environmentalcost_8_22">NA()</definedName>
    <definedName name="environmentalcost_8_22_1">NA()</definedName>
    <definedName name="environmentalcost_9">NA()</definedName>
    <definedName name="environmentalcost_9_1">NA()</definedName>
    <definedName name="environmentalcost_9_17">NA()</definedName>
    <definedName name="environmentalcost_9_17_1">NA()</definedName>
    <definedName name="environmentalcost_9_22">NA()</definedName>
    <definedName name="environmentalcost_9_22_1">NA()</definedName>
    <definedName name="EPCContractor">#REF!</definedName>
    <definedName name="eqn">"eqn"</definedName>
    <definedName name="equipdetail">#REF!</definedName>
    <definedName name="EQUIPMENT_PROPOSED">#REF!</definedName>
    <definedName name="EQUIPSUM">#REF!</definedName>
    <definedName name="er">#REF!</definedName>
    <definedName name="ERIP">#REF!</definedName>
    <definedName name="Es___0">#REF!</definedName>
    <definedName name="Es___13">#REF!</definedName>
    <definedName name="escl">#REF!</definedName>
    <definedName name="ESh_Wid">#REF!</definedName>
    <definedName name="ESSR1">#REF!</definedName>
    <definedName name="ESSR1_1">"#REF!"</definedName>
    <definedName name="ESSR1_12">"$#REF!.#REF!#REF!"</definedName>
    <definedName name="ESSR10" localSheetId="0">#REF!</definedName>
    <definedName name="ESSR10">NA()</definedName>
    <definedName name="ESSR10_1">"#REF!"</definedName>
    <definedName name="ESSR10_12">"$#REF!.#REF!#REF!"</definedName>
    <definedName name="ESSR11" localSheetId="0">#REF!</definedName>
    <definedName name="ESSR11">NA()</definedName>
    <definedName name="ESSR11_1">"#REF!"</definedName>
    <definedName name="ESSR11_12">"$#REF!.#REF!#REF!"</definedName>
    <definedName name="ESSR12" localSheetId="0">#REF!</definedName>
    <definedName name="ESSR12">NA()</definedName>
    <definedName name="ESSR12_1">"#REF!"</definedName>
    <definedName name="ESSR12_12">"$#REF!.#REF!#REF!"</definedName>
    <definedName name="ESSR13" localSheetId="0">#REF!</definedName>
    <definedName name="ESSR13">NA()</definedName>
    <definedName name="ESSR13_1">"#REF!"</definedName>
    <definedName name="ESSR13_12">"$#REF!.#REF!#REF!"</definedName>
    <definedName name="ESSR2" localSheetId="0">#REF!</definedName>
    <definedName name="ESSR2">NA()</definedName>
    <definedName name="ESSR2_1">"#REF!"</definedName>
    <definedName name="ESSR2_12">"$#REF!.#REF!#REF!"</definedName>
    <definedName name="ESSR3" localSheetId="0">#REF!</definedName>
    <definedName name="ESSR3">NA()</definedName>
    <definedName name="ESSR3_1">"#REF!"</definedName>
    <definedName name="ESSR3_12">"$#REF!.#REF!#REF!"</definedName>
    <definedName name="ESSR4" localSheetId="0">#REF!</definedName>
    <definedName name="ESSR4">NA()</definedName>
    <definedName name="ESSR4_1">"#REF!"</definedName>
    <definedName name="ESSR4_12">"$#REF!.#REF!#REF!"</definedName>
    <definedName name="ESSR5" localSheetId="0">#REF!</definedName>
    <definedName name="ESSR5">NA()</definedName>
    <definedName name="ESSR5_1">"#REF!"</definedName>
    <definedName name="ESSR5_12">"$#REF!.#REF!#REF!"</definedName>
    <definedName name="ESSR6" localSheetId="0">#REF!</definedName>
    <definedName name="ESSR6">NA()</definedName>
    <definedName name="ESSR6_1">"#REF!"</definedName>
    <definedName name="ESSR6_12">"$#REF!.#REF!#REF!"</definedName>
    <definedName name="ESSR7" localSheetId="0">#REF!</definedName>
    <definedName name="ESSR7">NA()</definedName>
    <definedName name="ESSR7_1">"#REF!"</definedName>
    <definedName name="ESSR7_12">"$#REF!.#REF!#REF!"</definedName>
    <definedName name="ESSR8" localSheetId="0">#REF!</definedName>
    <definedName name="ESSR8">NA()</definedName>
    <definedName name="ESSR8_1">"#REF!"</definedName>
    <definedName name="ESSR8_12">"$#REF!.#REF!#REF!"</definedName>
    <definedName name="ESSR9" localSheetId="0">#REF!</definedName>
    <definedName name="ESSR9">NA()</definedName>
    <definedName name="ESSR9_1">"#REF!"</definedName>
    <definedName name="ESSR9_12">"$#REF!.#REF!#REF!"</definedName>
    <definedName name="Et">#REF!</definedName>
    <definedName name="Et___0">#REF!</definedName>
    <definedName name="Et___13">#REF!</definedName>
    <definedName name="ew">NA()</definedName>
    <definedName name="ew_1">"#REF!"</definedName>
    <definedName name="ew_12">"$#REF!.#REF!#REF!"</definedName>
    <definedName name="ew_chapter2">#REF!</definedName>
    <definedName name="Ew_Ex_SLC">#REF!</definedName>
    <definedName name="EW_Fill_SLC">#REF!</definedName>
    <definedName name="ewcompact">#REF!</definedName>
    <definedName name="Ex_CW_Wid">#REF!</definedName>
    <definedName name="exc_soil">#REF!</definedName>
    <definedName name="Excavation">#REF!</definedName>
    <definedName name="Excavation_1">"#REF!"</definedName>
    <definedName name="Excavation_12">"$#REF!.#REF!#REF!"</definedName>
    <definedName name="excavationaksbnh">#REF!</definedName>
    <definedName name="excavationaksnh">#REF!</definedName>
    <definedName name="excavationc">#REF!</definedName>
    <definedName name="excavationcaksnh">#REF!</definedName>
    <definedName name="excavationhrbnh">#REF!</definedName>
    <definedName name="excavationorbnh">#REF!</definedName>
    <definedName name="excavator">#REF!</definedName>
    <definedName name="excavator_1">"#REF!"</definedName>
    <definedName name="excavator_12">"$#REF!.#REF!#REF!"</definedName>
    <definedName name="excavcl">#REF!</definedName>
    <definedName name="excavnaksbridge">#REF!</definedName>
    <definedName name="excavnculvert">#REF!</definedName>
    <definedName name="excavnorbridge">#REF!</definedName>
    <definedName name="excavnroadway">#REF!</definedName>
    <definedName name="Excel_BuiltIn__FilterDatabase_1_1">#REF!</definedName>
    <definedName name="Excel_BuiltIn__FilterDatabase_1_1_1">#REF!</definedName>
    <definedName name="Excel_BuiltIn__FilterDatabase_1_1_1_1">#REF!</definedName>
    <definedName name="Excel_BuiltIn__FilterDatabase_1_1_1_1_1">#REF!</definedName>
    <definedName name="Excel_BuiltIn__FilterDatabase_1_1_1_1_1_20">#REF!</definedName>
    <definedName name="Excel_BuiltIn__FilterDatabase_1_1_1_1_20">#REF!</definedName>
    <definedName name="Excel_BuiltIn__FilterDatabase_1_1_1_20">#REF!</definedName>
    <definedName name="Excel_BuiltIn__FilterDatabase_1_1_20">#REF!</definedName>
    <definedName name="Excel_BuiltIn__FilterDatabase_10">"#REF!"</definedName>
    <definedName name="Excel_BuiltIn__FilterDatabase_10_1">"#REF!"</definedName>
    <definedName name="Excel_BuiltIn__FilterDatabase_11">#REF!</definedName>
    <definedName name="Excel_BuiltIn__FilterDatabase_11_1">"#REF!"</definedName>
    <definedName name="Excel_BuiltIn__FilterDatabase_12">#REF!</definedName>
    <definedName name="Excel_BuiltIn__FilterDatabase_12_1">"#REF!"</definedName>
    <definedName name="Excel_BuiltIn__FilterDatabase_13">#REF!</definedName>
    <definedName name="Excel_BuiltIn__FilterDatabase_13_1">"#REF!"</definedName>
    <definedName name="Excel_BuiltIn__FilterDatabase_14">"#REF!"</definedName>
    <definedName name="Excel_BuiltIn__FilterDatabase_14_1">"#REF!"</definedName>
    <definedName name="Excel_BuiltIn__FilterDatabase_14_16">"#REF!"</definedName>
    <definedName name="Excel_BuiltIn__FilterDatabase_14_16_1">"#REF!"</definedName>
    <definedName name="Excel_BuiltIn__FilterDatabase_14_17">"#REF!"</definedName>
    <definedName name="Excel_BuiltIn__FilterDatabase_14_17_1">"#REF!"</definedName>
    <definedName name="Excel_BuiltIn__FilterDatabase_15">"#REF!"</definedName>
    <definedName name="Excel_BuiltIn__FilterDatabase_15_1">"#REF!"</definedName>
    <definedName name="Excel_BuiltIn__FilterDatabase_16">"#REF!"</definedName>
    <definedName name="Excel_BuiltIn__FilterDatabase_16_1">"#REF!"</definedName>
    <definedName name="Excel_BuiltIn__FilterDatabase_17">"#REF!"</definedName>
    <definedName name="Excel_BuiltIn__FilterDatabase_17_1">"#REF!"</definedName>
    <definedName name="Excel_BuiltIn__FilterDatabase_18">"#REF!"</definedName>
    <definedName name="Excel_BuiltIn__FilterDatabase_18_1">#REF!</definedName>
    <definedName name="Excel_BuiltIn__FilterDatabase_19_1">"#N/A"</definedName>
    <definedName name="Excel_BuiltIn__FilterDatabase_2">#REF!</definedName>
    <definedName name="Excel_BuiltIn__FilterDatabase_2_1">#REF!</definedName>
    <definedName name="Excel_BuiltIn__FilterDatabase_2_1_1">#REF!</definedName>
    <definedName name="Excel_BuiltIn__FilterDatabase_2_1_1_1">#REF!</definedName>
    <definedName name="Excel_BuiltIn__FilterDatabase_2_1_1_1_6">#REF!</definedName>
    <definedName name="Excel_BuiltIn__FilterDatabase_2_1_1_20">#REF!</definedName>
    <definedName name="Excel_BuiltIn__FilterDatabase_2_1_1_6">#REF!</definedName>
    <definedName name="Excel_BuiltIn__FilterDatabase_2_1_10">#REF!</definedName>
    <definedName name="Excel_BuiltIn__FilterDatabase_2_1_10_20">#REF!</definedName>
    <definedName name="Excel_BuiltIn__FilterDatabase_2_1_20">#REF!</definedName>
    <definedName name="Excel_BuiltIn__FilterDatabase_2_1_6">#REF!</definedName>
    <definedName name="Excel_BuiltIn__FilterDatabase_2_1_8">#REF!</definedName>
    <definedName name="Excel_BuiltIn__FilterDatabase_2_1_8_20">#REF!</definedName>
    <definedName name="Excel_BuiltIn__FilterDatabase_2_1_9">#REF!</definedName>
    <definedName name="Excel_BuiltIn__FilterDatabase_2_1_9_20">#REF!</definedName>
    <definedName name="Excel_BuiltIn__FilterDatabase_2_10">#REF!</definedName>
    <definedName name="Excel_BuiltIn__FilterDatabase_2_10_20">#REF!</definedName>
    <definedName name="Excel_BuiltIn__FilterDatabase_2_2">#REF!</definedName>
    <definedName name="Excel_BuiltIn__FilterDatabase_2_8">#REF!</definedName>
    <definedName name="Excel_BuiltIn__FilterDatabase_2_8_20">#REF!</definedName>
    <definedName name="Excel_BuiltIn__FilterDatabase_2_9">#REF!</definedName>
    <definedName name="Excel_BuiltIn__FilterDatabase_2_9_20">#REF!</definedName>
    <definedName name="Excel_BuiltIn__FilterDatabase_20">"#REF!"</definedName>
    <definedName name="Excel_BuiltIn__FilterDatabase_20_1">"#REF!"</definedName>
    <definedName name="Excel_BuiltIn__FilterDatabase_23">"#REF!"</definedName>
    <definedName name="Excel_BuiltIn__FilterDatabase_26">"#REF!"</definedName>
    <definedName name="Excel_BuiltIn__FilterDatabase_3">#REF!</definedName>
    <definedName name="Excel_BuiltIn__FilterDatabase_3_1">#REF!</definedName>
    <definedName name="Excel_BuiltIn__FilterDatabase_3_1_1">#REF!</definedName>
    <definedName name="Excel_BuiltIn__FilterDatabase_3_1_1_1">#REF!</definedName>
    <definedName name="Excel_BuiltIn__FilterDatabase_3_1_6">#REF!</definedName>
    <definedName name="Excel_BuiltIn__FilterDatabase_3_2">#REF!</definedName>
    <definedName name="Excel_BuiltIn__FilterDatabase_3_3">#REF!</definedName>
    <definedName name="Excel_BuiltIn__FilterDatabase_3_6">#REF!</definedName>
    <definedName name="Excel_BuiltIn__FilterDatabase_31">"#REF!"</definedName>
    <definedName name="Excel_BuiltIn__FilterDatabase_32">"#REF!"</definedName>
    <definedName name="Excel_BuiltIn__FilterDatabase_4">#REF!</definedName>
    <definedName name="Excel_BuiltIn__FilterDatabase_4_20">#REF!</definedName>
    <definedName name="Excel_BuiltIn__FilterDatabase_5" localSheetId="0">#REF!</definedName>
    <definedName name="Excel_BuiltIn__FilterDatabase_5">#REF!</definedName>
    <definedName name="Excel_BuiltIn__FilterDatabase_5_1">#REF!</definedName>
    <definedName name="Excel_BuiltIn__FilterDatabase_6">#REF!</definedName>
    <definedName name="Excel_BuiltIn__FilterDatabase_6_1">#REF!</definedName>
    <definedName name="Excel_BuiltIn__FilterDatabase_8_1">#REF!</definedName>
    <definedName name="Excel_BuiltIn__FilterDatabase_8_1_1_1">"#REF!"</definedName>
    <definedName name="Excel_BuiltIn__FilterDatabase_8_1_1_1_1">"#REF!"</definedName>
    <definedName name="Excel_BuiltIn__FilterDatabase_9">#REF!</definedName>
    <definedName name="Excel_BuiltIn__FilterDatabase_9_1">#REF!</definedName>
    <definedName name="Excel_BuiltIn__FilterDatabase_9_1_1">#REF!</definedName>
    <definedName name="Excel_BuiltIn__FilterDatabase_9_1_1_1">"#REF!"</definedName>
    <definedName name="Excel_BuiltIn__FilterDatabase_9_1_1_1_1">"#REF!"</definedName>
    <definedName name="Excel_BuiltIn_Database">"$#REF!.$A$1:$CT$54"</definedName>
    <definedName name="Excel_BuiltIn_Database_0">#REF!</definedName>
    <definedName name="Excel_BuiltIn_Database_0___0">#REF!</definedName>
    <definedName name="Excel_BuiltIn_Database_1">"#REF!"</definedName>
    <definedName name="Excel_BuiltIn_Database_1_1">"#REF!"</definedName>
    <definedName name="Excel_BuiltIn_Database_1_1_1">"#REF!"</definedName>
    <definedName name="Excel_BuiltIn_Database_1_1_2">"#REF!"</definedName>
    <definedName name="Excel_BuiltIn_Database_1_2">"#REF!"</definedName>
    <definedName name="Excel_BuiltIn_Database_12">"$#REF!.#REF!#REF!"</definedName>
    <definedName name="Excel_BuiltIn_Database_5">"#REF!"</definedName>
    <definedName name="Excel_BuiltIn_Database_5_1">"#REF!"</definedName>
    <definedName name="Excel_BuiltIn_Database_7">NA()</definedName>
    <definedName name="Excel_BuiltIn_Print_Area">#REF!</definedName>
    <definedName name="Excel_BuiltIn_Print_Area_0">#REF!</definedName>
    <definedName name="Excel_BuiltIn_Print_Area_1_1">"#REF!"</definedName>
    <definedName name="Excel_BuiltIn_Print_Area_1_1_1">"#REF!"</definedName>
    <definedName name="Excel_BuiltIn_Print_Area_1_1_1_20">#REF!</definedName>
    <definedName name="Excel_BuiltIn_Print_Area_1_1_20">#REF!</definedName>
    <definedName name="Excel_BuiltIn_Print_Area_1_5">"#REF!"</definedName>
    <definedName name="Excel_BuiltIn_Print_Area_1_5_1">"#REF!"</definedName>
    <definedName name="Excel_BuiltIn_Print_Area_10_1">#REF!</definedName>
    <definedName name="Excel_BuiltIn_Print_Area_11_1">#REF!</definedName>
    <definedName name="Excel_BuiltIn_Print_Area_13_1">#REF!</definedName>
    <definedName name="Excel_BuiltIn_Print_Area_15_1">#REF!</definedName>
    <definedName name="Excel_BuiltIn_Print_Area_15_1_1">#REF!</definedName>
    <definedName name="Excel_BuiltIn_Print_Area_15_1_1_1">#REF!</definedName>
    <definedName name="Excel_BuiltIn_Print_Area_16">"#REF!"</definedName>
    <definedName name="Excel_BuiltIn_Print_Area_16_1_1">#REF!</definedName>
    <definedName name="Excel_BuiltIn_Print_Area_19_1">#REF!</definedName>
    <definedName name="Excel_BuiltIn_Print_Area_2">#REF!</definedName>
    <definedName name="Excel_BuiltIn_Print_Area_2_1">#REF!</definedName>
    <definedName name="Excel_BuiltIn_Print_Area_2_1_1">"#REF!"</definedName>
    <definedName name="Excel_BuiltIn_Print_Area_2_22">"#REF!"</definedName>
    <definedName name="Excel_BuiltIn_Print_Area_2_22_1">"#REF!"</definedName>
    <definedName name="Excel_BuiltIn_Print_Area_28">"#REF!"</definedName>
    <definedName name="Excel_BuiltIn_Print_Area_29">"#REF!"</definedName>
    <definedName name="Excel_BuiltIn_Print_Area_3_1">#REF!</definedName>
    <definedName name="Excel_BuiltIn_Print_Area_3_1_1">#REF!</definedName>
    <definedName name="Excel_BuiltIn_Print_Area_3_1_1_1">#REF!</definedName>
    <definedName name="Excel_BuiltIn_Print_Area_3_1_5">"#REF!"</definedName>
    <definedName name="Excel_BuiltIn_Print_Area_3_1_5_1">"#REF!"</definedName>
    <definedName name="Excel_BuiltIn_Print_Area_3_1_6">#REF!</definedName>
    <definedName name="Excel_BuiltIn_Print_Area_30">"#REF!"</definedName>
    <definedName name="Excel_BuiltIn_Print_Area_4_1">#REF!</definedName>
    <definedName name="Excel_BuiltIn_Print_Area_4_1_1_1">#REF!</definedName>
    <definedName name="Excel_BuiltIn_Print_Area_4_1_5">"#REF!"</definedName>
    <definedName name="Excel_BuiltIn_Print_Area_4_1_5_1">"#REF!"</definedName>
    <definedName name="Excel_BuiltIn_Print_Area_5_1">#REF!</definedName>
    <definedName name="Excel_BuiltIn_Print_Area_5_1_1">"#REF!"</definedName>
    <definedName name="Excel_BuiltIn_Print_Area_5_1_20">#REF!</definedName>
    <definedName name="Excel_BuiltIn_Print_Area_6">#REF!</definedName>
    <definedName name="Excel_BuiltIn_Print_Area_6_1">#REF!</definedName>
    <definedName name="Excel_BuiltIn_Print_Area_6_1_1">"#REF!"</definedName>
    <definedName name="Excel_BuiltIn_Print_Area_6_1_5">"#REF!"</definedName>
    <definedName name="Excel_BuiltIn_Print_Area_6_1_5_1">"#REF!"</definedName>
    <definedName name="Excel_BuiltIn_Print_Area_6_5">"#REF!"</definedName>
    <definedName name="Excel_BuiltIn_Print_Area_6_5_1">"#REF!"</definedName>
    <definedName name="Excel_BuiltIn_Print_Area_66">#REF!</definedName>
    <definedName name="Excel_BuiltIn_Print_Area_68">#REF!</definedName>
    <definedName name="Excel_BuiltIn_Print_Area_7">"#REF!"</definedName>
    <definedName name="Excel_BuiltIn_Print_Area_7_1">#REF!</definedName>
    <definedName name="Excel_BuiltIn_Print_Area_7_1_1">"#REF!"</definedName>
    <definedName name="Excel_BuiltIn_Print_Area_7_1_2">"#REF!"</definedName>
    <definedName name="Excel_BuiltIn_Print_Area_7_1_5">"#REF!"</definedName>
    <definedName name="Excel_BuiltIn_Print_Area_7_1_5_1">"#REF!"</definedName>
    <definedName name="Excel_BuiltIn_Print_Area_8_1">#REF!</definedName>
    <definedName name="Excel_BuiltIn_Print_Area_8_1_1">#REF!</definedName>
    <definedName name="Excel_BuiltIn_Print_Area_9_1_1">"#REF!"</definedName>
    <definedName name="Excel_BuiltIn_Print_Area_9_5">"#REF!"</definedName>
    <definedName name="Excel_BuiltIn_Print_Area_9_5_1">"#REF!"</definedName>
    <definedName name="Excel_BuiltIn_Print_Titles">#REF!</definedName>
    <definedName name="Excel_BuiltIn_Print_Titles_1">"#REF!"</definedName>
    <definedName name="Excel_BuiltIn_Print_Titles_1_1">"#REF!"</definedName>
    <definedName name="Excel_BuiltIn_Print_Titles_1_5">"#REF!"</definedName>
    <definedName name="Excel_BuiltIn_Print_Titles_1_5_1">"#REF!"</definedName>
    <definedName name="Excel_BuiltIn_Print_Titles_10_1">"#REF!"</definedName>
    <definedName name="Excel_BuiltIn_Print_Titles_10_1_1">"#REF!"</definedName>
    <definedName name="Excel_BuiltIn_Print_Titles_11_1">#REF!</definedName>
    <definedName name="Excel_BuiltIn_Print_Titles_11_1_1">"#REF!"</definedName>
    <definedName name="Excel_BuiltIn_Print_Titles_11_17">"#REF!"</definedName>
    <definedName name="Excel_BuiltIn_Print_Titles_11_17_1">"#REF!"</definedName>
    <definedName name="Excel_BuiltIn_Print_Titles_11_22">"#REF!"</definedName>
    <definedName name="Excel_BuiltIn_Print_Titles_11_22_1">"#REF!"</definedName>
    <definedName name="Excel_BuiltIn_Print_Titles_12_1">"#REF!"</definedName>
    <definedName name="Excel_BuiltIn_Print_Titles_12_1_1">"#REF!"</definedName>
    <definedName name="Excel_BuiltIn_Print_Titles_12_17">"#REF!"</definedName>
    <definedName name="Excel_BuiltIn_Print_Titles_12_17_1">"#REF!"</definedName>
    <definedName name="Excel_BuiltIn_Print_Titles_12_22">"#REF!"</definedName>
    <definedName name="Excel_BuiltIn_Print_Titles_12_22_1">"#REF!"</definedName>
    <definedName name="Excel_BuiltIn_Print_Titles_13">"#REF!"</definedName>
    <definedName name="Excel_BuiltIn_Print_Titles_13_1">"#REF!"</definedName>
    <definedName name="Excel_BuiltIn_Print_Titles_13_17">"#REF!"</definedName>
    <definedName name="Excel_BuiltIn_Print_Titles_13_17_1">"#REF!"</definedName>
    <definedName name="Excel_BuiltIn_Print_Titles_13_22">"#REF!"</definedName>
    <definedName name="Excel_BuiltIn_Print_Titles_13_22_1">"#REF!"</definedName>
    <definedName name="Excel_BuiltIn_Print_Titles_14">"#REF!"</definedName>
    <definedName name="Excel_BuiltIn_Print_Titles_14_1">"#REF!"</definedName>
    <definedName name="Excel_BuiltIn_Print_Titles_14_16">"#REF!"</definedName>
    <definedName name="Excel_BuiltIn_Print_Titles_14_16_1">"#REF!"</definedName>
    <definedName name="Excel_BuiltIn_Print_Titles_14_17">"#REF!"</definedName>
    <definedName name="Excel_BuiltIn_Print_Titles_14_17_1">"#REF!"</definedName>
    <definedName name="Excel_BuiltIn_Print_Titles_14_22">"#REF!"</definedName>
    <definedName name="Excel_BuiltIn_Print_Titles_14_22_1">"#REF!"</definedName>
    <definedName name="Excel_BuiltIn_Print_Titles_15">"#REF!"</definedName>
    <definedName name="Excel_BuiltIn_Print_Titles_15_1">"#REF!"</definedName>
    <definedName name="Excel_BuiltIn_Print_Titles_15_17">"#REF!"</definedName>
    <definedName name="Excel_BuiltIn_Print_Titles_15_17_1">"#REF!"</definedName>
    <definedName name="Excel_BuiltIn_Print_Titles_15_22">"#REF!"</definedName>
    <definedName name="Excel_BuiltIn_Print_Titles_15_22_1">"#REF!"</definedName>
    <definedName name="Excel_BuiltIn_Print_Titles_16">"#REF!"</definedName>
    <definedName name="Excel_BuiltIn_Print_Titles_16_1">"#REF!"</definedName>
    <definedName name="Excel_BuiltIn_Print_Titles_16_17">"#REF!"</definedName>
    <definedName name="Excel_BuiltIn_Print_Titles_16_17_1">"#REF!"</definedName>
    <definedName name="Excel_BuiltIn_Print_Titles_16_22">"#REF!"</definedName>
    <definedName name="Excel_BuiltIn_Print_Titles_16_22_1">"#REF!"</definedName>
    <definedName name="Excel_BuiltIn_Print_Titles_2_1">#REF!</definedName>
    <definedName name="Excel_BuiltIn_Print_Titles_2_1_1">(#REF!,#REF!)</definedName>
    <definedName name="Excel_BuiltIn_Print_Titles_2_1_1_1">(#REF!,#REF!)</definedName>
    <definedName name="Excel_BuiltIn_Print_Titles_3">#REF!</definedName>
    <definedName name="Excel_BuiltIn_Print_Titles_3_1" localSheetId="0">(#REF!,#REF!)</definedName>
    <definedName name="Excel_BuiltIn_Print_Titles_3_1">(#REF!,#REF!)</definedName>
    <definedName name="Excel_BuiltIn_Print_Titles_3_1_1" localSheetId="0">(#REF!,#REF!)</definedName>
    <definedName name="Excel_BuiltIn_Print_Titles_3_1_1">#REF!</definedName>
    <definedName name="Excel_BuiltIn_Print_Titles_3_1_1_1">(#REF!,#REF!)</definedName>
    <definedName name="Excel_BuiltIn_Print_Titles_3_1_1_1_1">(#REF!,#REF!)</definedName>
    <definedName name="Excel_BuiltIn_Print_Titles_3_1_5">"#REF!"</definedName>
    <definedName name="Excel_BuiltIn_Print_Titles_3_1_5_1">"#REF!"</definedName>
    <definedName name="Excel_BuiltIn_Print_Titles_3_1_6">(#REF!,#REF!)</definedName>
    <definedName name="Excel_BuiltIn_Print_Titles_4_1">#REF!</definedName>
    <definedName name="Excel_BuiltIn_Print_Titles_5_1">(#REF!,#REF!)</definedName>
    <definedName name="Excel_BuiltIn_Print_Titles_6_1">(#REF!,#REF!)</definedName>
    <definedName name="Excel_BuiltIn_Print_Titles_6_1_1">"#REF!"</definedName>
    <definedName name="Excel_BuiltIn_Print_Titles_6_5">"#REF!"</definedName>
    <definedName name="Excel_BuiltIn_Print_Titles_6_5_1">"#REF!"</definedName>
    <definedName name="Excel_BuiltIn_Print_Titles_66">#REF!</definedName>
    <definedName name="Excel_BuiltIn_Print_Titles_7">#REF!</definedName>
    <definedName name="Excel_BuiltIn_Print_Titles_7_1">(#REF!,#REF!)</definedName>
    <definedName name="Excel_BuiltIn_Print_Titles_7_1_1">"#REF!,#REF!"</definedName>
    <definedName name="Excel_BuiltIn_Print_Titles_7_1_5">"#REF!,#REF!"</definedName>
    <definedName name="Excel_BuiltIn_Print_Titles_7_1_5_1">"#REF!,#REF!"</definedName>
    <definedName name="Excel_BuiltIn_Print_Titles_8_1">"#REF!"</definedName>
    <definedName name="Excel_BuiltIn_Print_Titles_8_1_1">"#REF!"</definedName>
    <definedName name="Excel_BuiltIn_Print_Titles_9_1">"#REF!"</definedName>
    <definedName name="Excel_BuiltIn_Print_Titles_9_1_1">"#REF!"</definedName>
    <definedName name="Excel_BuiltIn_Print_Titles_9_5">"#REF!"</definedName>
    <definedName name="Excel_BuiltIn_Print_Titles_9_5_1">"#REF!"</definedName>
    <definedName name="EXCVN">#REF!</definedName>
    <definedName name="EXCVN_1">"#REF!"</definedName>
    <definedName name="EXCVN_12">"$#REF!.#REF!#REF!"</definedName>
    <definedName name="exit" hidden="1">{#N/A,#N/A,FALSE,"MODULE3"}</definedName>
    <definedName name="exp.joint12">#REF!</definedName>
    <definedName name="exp.joint20">#REF!</definedName>
    <definedName name="expenjnt12nh">#REF!</definedName>
    <definedName name="expnjnt12c">#REF!</definedName>
    <definedName name="expnjnt12nh">#REF!</definedName>
    <definedName name="expnjnt20nh">#REF!</definedName>
    <definedName name="expnjntbitu">#REF!</definedName>
    <definedName name="expnjntbitu12">#REF!</definedName>
    <definedName name="expnjntbitu20">#REF!</definedName>
    <definedName name="EXTERNL_PLASTER">NA()</definedName>
    <definedName name="EXTERNL_PLASTER_1">"#REF!"</definedName>
    <definedName name="EXTERNL_PLASTER_12">"$#REF!.#REF!#REF!"</definedName>
    <definedName name="Extra_Widening">#REF!</definedName>
    <definedName name="exvnroadway">#REF!</definedName>
    <definedName name="f">#REF!</definedName>
    <definedName name="F___0">#REF!</definedName>
    <definedName name="fa">35.31*15</definedName>
    <definedName name="FabricatedTMT">#REF!</definedName>
    <definedName name="facia" localSheetId="0">#REF!</definedName>
    <definedName name="facia">NA()</definedName>
    <definedName name="facia_1">"#REF!"</definedName>
    <definedName name="facia_12">"$#REF!.#REF!#REF!"</definedName>
    <definedName name="faciastone" localSheetId="0">#REF!</definedName>
    <definedName name="faciastone">NA()</definedName>
    <definedName name="FALGBRK">#REF!</definedName>
    <definedName name="Fax">#REF!</definedName>
    <definedName name="FB">#REF!</definedName>
    <definedName name="fc">#REF!</definedName>
    <definedName name="FCode" hidden="1">#REF!</definedName>
    <definedName name="fd" hidden="1">{"'Typical Costs Estimates'!$C$158:$H$161"}</definedName>
    <definedName name="fdl">#REF!</definedName>
    <definedName name="fe">#REF!</definedName>
    <definedName name="feb_qty_rev_3">#REF!</definedName>
    <definedName name="feb_rev4_qty">#REF!</definedName>
    <definedName name="FEC">#REF!</definedName>
    <definedName name="fefe">#REF!</definedName>
    <definedName name="FELOADER">"$#REF!.$N$28"</definedName>
    <definedName name="FELOADER_1">"#REF!"</definedName>
    <definedName name="FELOADER_24">NA()</definedName>
    <definedName name="FELOADER_7">NA()</definedName>
    <definedName name="FELOADER_8">"#REF!"</definedName>
    <definedName name="fep">#REF!</definedName>
    <definedName name="FF">#REF!</definedName>
    <definedName name="ffefefewfewf" hidden="1">#REF!</definedName>
    <definedName name="fff">#REF!</definedName>
    <definedName name="ffj">#REF!</definedName>
    <definedName name="ffsgfsg" hidden="1">{"form-D1",#N/A,FALSE,"FORM-D1";"form-D1_amt",#N/A,FALSE,"FORM-D1"}</definedName>
    <definedName name="fgf">#REF!</definedName>
    <definedName name="FGFGF" hidden="1">{#N/A,#N/A,FALSE,"MODULE3"}</definedName>
    <definedName name="FGFGFG">#REF!</definedName>
    <definedName name="fhsdsdhwf">#REF!</definedName>
    <definedName name="Fhwl">#REF!</definedName>
    <definedName name="fiberboard" localSheetId="0">#REF!</definedName>
    <definedName name="fiberboard">NA()</definedName>
    <definedName name="fiberboard_1">"#REF!"</definedName>
    <definedName name="fiberboard_12">"$#REF!.#REF!#REF!"</definedName>
    <definedName name="fiberboard_7">"#REF!"</definedName>
    <definedName name="fiberboard_8">"#REF!"</definedName>
    <definedName name="fiberboard20" localSheetId="0">#REF!</definedName>
    <definedName name="fiberboard20">NA()</definedName>
    <definedName name="fiberboard20_1">"#REF!"</definedName>
    <definedName name="fiberboard20_12">"$#REF!.#REF!#REF!"</definedName>
    <definedName name="fiberboard20_7">"#REF!"</definedName>
    <definedName name="fiberboard20_8">"#REF!"</definedName>
    <definedName name="fiberboard5" localSheetId="0">#REF!</definedName>
    <definedName name="fiberboard5">NA()</definedName>
    <definedName name="fiberboard5_1">"#REF!"</definedName>
    <definedName name="fiberboard5_12">"$#REF!.#REF!#REF!"</definedName>
    <definedName name="fibreboard12" localSheetId="0">#REF!</definedName>
    <definedName name="fibreboard12">NA()</definedName>
    <definedName name="fibreboard12_1">"#REF!"</definedName>
    <definedName name="fibreboard12_12">"$#REF!.#REF!#REF!"</definedName>
    <definedName name="FICP">#REF!</definedName>
    <definedName name="fifthkilostone">#REF!</definedName>
    <definedName name="Fill" hidden="1">#REF!</definedName>
    <definedName name="fill2" hidden="1">#REF!</definedName>
    <definedName name="filtbehind">#REF!</definedName>
    <definedName name="Filter_Pitch_SCL">#REF!</definedName>
    <definedName name="Filter_SLC">#REF!</definedName>
    <definedName name="filterc">#REF!</definedName>
    <definedName name="filtermaterial">NA()</definedName>
    <definedName name="filtermaterial_1">"#REF!"</definedName>
    <definedName name="filtermaterial_12">"$#REF!.#REF!#REF!"</definedName>
    <definedName name="filtermatlbridge">#REF!</definedName>
    <definedName name="filtermedia">#REF!</definedName>
    <definedName name="filtermediabnh">#REF!</definedName>
    <definedName name="filtermediacnh">#REF!</definedName>
    <definedName name="final_report">#REF!</definedName>
    <definedName name="final_report1">#REF!</definedName>
    <definedName name="finesand">#REF!</definedName>
    <definedName name="fiogjhiktjh">#REF!</definedName>
    <definedName name="FIT___0">#REF!</definedName>
    <definedName name="FIT___13">#REF!</definedName>
    <definedName name="fitter" localSheetId="0">#REF!</definedName>
    <definedName name="fitter">NA()</definedName>
    <definedName name="fitter_1">"#REF!"</definedName>
    <definedName name="fitter_12">"$#REF!.#REF!#REF!"</definedName>
    <definedName name="fjhgfd" hidden="1">{"'Sheet1'!$A$4386:$N$4591"}</definedName>
    <definedName name="FLAGGING">NA()</definedName>
    <definedName name="FLAGGING_1">"#REF!"</definedName>
    <definedName name="FLAGGING_12">"$#REF!.#REF!#REF!"</definedName>
    <definedName name="Floor">#REF!</definedName>
    <definedName name="FLOORING">NA()</definedName>
    <definedName name="FLOORING_1">"#REF!"</definedName>
    <definedName name="FLOORING_12">"$#REF!.#REF!#REF!"</definedName>
    <definedName name="FLUSH_DOORS">NA()</definedName>
    <definedName name="FLUSH_DOORS_1">"#REF!"</definedName>
    <definedName name="FLUSH_DOORS_12">"$#REF!.#REF!#REF!"</definedName>
    <definedName name="Flyash">#REF!</definedName>
    <definedName name="fm">NA()</definedName>
    <definedName name="fm_1">"#REF!"</definedName>
    <definedName name="fm_12">"$#REF!.#REF!#REF!"</definedName>
    <definedName name="fme">#REF!</definedName>
    <definedName name="fmw">#REF!</definedName>
    <definedName name="fo">#REF!</definedName>
    <definedName name="FO_249_2.2">#REF!</definedName>
    <definedName name="Foot_App_Area">#REF!</definedName>
    <definedName name="Foot_Len_App">#REF!</definedName>
    <definedName name="Foot_Len_Junc">#REF!</definedName>
    <definedName name="foren" hidden="1">{"Execavation",#N/A,FALSE,"furniture (employer)"}</definedName>
    <definedName name="formlvl">#REF!</definedName>
    <definedName name="formu">#REF!</definedName>
    <definedName name="fos">#REF!</definedName>
    <definedName name="fp">#REF!</definedName>
    <definedName name="Fpath_wid">#REF!</definedName>
    <definedName name="fpllwt">#REF!</definedName>
    <definedName name="fr">#REF!</definedName>
    <definedName name="FRAME_DOOR">NA()</definedName>
    <definedName name="FRAME_DOOR_1">"#REF!"</definedName>
    <definedName name="FRAME_DOOR_12">"$#REF!.#REF!#REF!"</definedName>
    <definedName name="FRE">#REF!</definedName>
    <definedName name="frlvclcw">#REF!</definedName>
    <definedName name="frlvclpr">#REF!</definedName>
    <definedName name="frlvl">#REF!</definedName>
    <definedName name="From">#REF!</definedName>
    <definedName name="front_end_loader">#REF!</definedName>
    <definedName name="fsaf">#REF!</definedName>
    <definedName name="fsdg" hidden="1">{"form-D1",#N/A,FALSE,"FORM-D1";"form-D1_amt",#N/A,FALSE,"FORM-D1"}</definedName>
    <definedName name="fsg">#REF!</definedName>
    <definedName name="FSTEELbr">#REF!</definedName>
    <definedName name="ft">#REF!</definedName>
    <definedName name="Fuel_consumption">#REF!</definedName>
    <definedName name="fulling" hidden="1">#REF!</definedName>
    <definedName name="fullview">#REF!</definedName>
    <definedName name="funds" hidden="1">{"'Sheet1'!$A$4386:$N$4591"}</definedName>
    <definedName name="fusewire" localSheetId="0">#REF!</definedName>
    <definedName name="fusewire">NA()</definedName>
    <definedName name="fusewire_1">"#REF!"</definedName>
    <definedName name="fusewire_12">"$#REF!.#REF!#REF!"</definedName>
    <definedName name="fv">#REF!</definedName>
    <definedName name="fw">12</definedName>
    <definedName name="fwe">#REF!</definedName>
    <definedName name="g">#REF!</definedName>
    <definedName name="g1052.">NA()</definedName>
    <definedName name="g1052._1">"#REF!"</definedName>
    <definedName name="g1052._12">"$#REF!.#REF!#REF!"</definedName>
    <definedName name="g1052__1">"#REF!"</definedName>
    <definedName name="g1052__12">"$#REF!.#REF!#REF!"</definedName>
    <definedName name="g922.">NA()</definedName>
    <definedName name="g922._1">"#REF!"</definedName>
    <definedName name="g922._12">"$#REF!.#REF!#REF!"</definedName>
    <definedName name="g922__1">"#REF!"</definedName>
    <definedName name="g922__12">"$#REF!.#REF!#REF!"</definedName>
    <definedName name="gabionmatres170bridge">#REF!</definedName>
    <definedName name="gabionmatres170slope">#REF!</definedName>
    <definedName name="gabionmatres230bridge">#REF!</definedName>
    <definedName name="gabionwallsbridge">#REF!</definedName>
    <definedName name="gamah">#REF!</definedName>
    <definedName name="gasfdgagd">#REF!</definedName>
    <definedName name="Gbp">#REF!</definedName>
    <definedName name="gd">#REF!</definedName>
    <definedName name="gdfg">#REF!</definedName>
    <definedName name="gdfgdfg">#REF!</definedName>
    <definedName name="GDGSDGG">#REF!</definedName>
    <definedName name="gefg">#REF!</definedName>
    <definedName name="gelatine" localSheetId="0">#REF!</definedName>
    <definedName name="gelatine">NA()</definedName>
    <definedName name="gelatine_1">"#REF!"</definedName>
    <definedName name="gelatine_12">"$#REF!.#REF!#REF!"</definedName>
    <definedName name="gelatine_7">"#REF!"</definedName>
    <definedName name="gelatine_8">"#REF!"</definedName>
    <definedName name="GENERAL_CHARGES">#REF!</definedName>
    <definedName name="generator_33KVA">#REF!</definedName>
    <definedName name="GenPave">#REF!</definedName>
    <definedName name="GenSet125">NA()</definedName>
    <definedName name="geofabric" localSheetId="0">#REF!</definedName>
    <definedName name="geofabric">NA()</definedName>
    <definedName name="geofabric_1">"#REF!"</definedName>
    <definedName name="geofabric_12">"$#REF!.#REF!#REF!"</definedName>
    <definedName name="geofabric_7">"#REF!"</definedName>
    <definedName name="geofabric_8">"#REF!"</definedName>
    <definedName name="geotexapron">#REF!</definedName>
    <definedName name="geotexfloor">#REF!</definedName>
    <definedName name="geotexslope">#REF!</definedName>
    <definedName name="Gera">#REF!</definedName>
    <definedName name="gerator_125kvs">#REF!</definedName>
    <definedName name="gerator_250kva">#REF!</definedName>
    <definedName name="gf">#REF!</definedName>
    <definedName name="GFA">"#REF!"</definedName>
    <definedName name="GFA_1">"#REF!"</definedName>
    <definedName name="gfgfgfgfg">#REF!</definedName>
    <definedName name="gfgh">#REF!</definedName>
    <definedName name="gfj" hidden="1">{"'Sheet1'!$A$4386:$N$4591"}</definedName>
    <definedName name="GG">#REF!</definedName>
    <definedName name="ggg">#REF!</definedName>
    <definedName name="ghgh">#REF!</definedName>
    <definedName name="GIUIO"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LIO"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JH" hidden="1">{"form-D1",#N/A,FALSE,"FORM-D1";"form-D1_amt",#N/A,FALSE,"FORM-D1"}</definedName>
    <definedName name="gl">#REF!</definedName>
    <definedName name="GRADER">#REF!</definedName>
    <definedName name="GRADER_1">"#REF!"</definedName>
    <definedName name="GRADER_24">NA()</definedName>
    <definedName name="GRADER_7">NA()</definedName>
    <definedName name="GRADER_8">"#REF!"</definedName>
    <definedName name="GRANIT_SKIRTING">NA()</definedName>
    <definedName name="GRANIT_SKIRTING_1">"#REF!"</definedName>
    <definedName name="GRANIT_SKIRTING_12">"$#REF!.#REF!#REF!"</definedName>
    <definedName name="GRANIT_SKIRTING_7">"#REF!"</definedName>
    <definedName name="GRANIT_SKIRTING_8">"#REF!"</definedName>
    <definedName name="granr.subbase">#REF!</definedName>
    <definedName name="granularbed">#REF!</definedName>
    <definedName name="granularfillbridge">#REF!</definedName>
    <definedName name="gravel" localSheetId="0">#REF!</definedName>
    <definedName name="Gravel">"$#REF!.$#REF!$#REF!"</definedName>
    <definedName name="Gravel_1">"#REF!"</definedName>
    <definedName name="Gravel_24">NA()</definedName>
    <definedName name="Gravel_7">NA()</definedName>
    <definedName name="Gravel_8">"#REF!"</definedName>
    <definedName name="Gravel_incl_transport">NA()</definedName>
    <definedName name="Gravel_incl_transport_1">#REF!</definedName>
    <definedName name="Gravel_incl_transport_12">NA()</definedName>
    <definedName name="Gravel_incl_transport_4">#REF!</definedName>
    <definedName name="Gravel_incl_transport_5">#REF!</definedName>
    <definedName name="Gravel_incl_transport_6">#REF!</definedName>
    <definedName name="Gravel_incl_transport_7">NA()</definedName>
    <definedName name="Gravel_incl_transport_8">NA()</definedName>
    <definedName name="gravelfill">#REF!</definedName>
    <definedName name="grbs">#REF!</definedName>
    <definedName name="grconc">#REF!</definedName>
    <definedName name="GRILLWORK">#REF!</definedName>
    <definedName name="GRILLWORK_1">"#REF!"</definedName>
    <definedName name="GRILLWORK_12">"$#REF!.#REF!#REF!"</definedName>
    <definedName name="GRILLWORK_7">"#REF!"</definedName>
    <definedName name="GRILLWORK_8">"#REF!"</definedName>
    <definedName name="GRL">#REF!</definedName>
    <definedName name="grlvl">#REF!</definedName>
    <definedName name="GROOVES">NA()</definedName>
    <definedName name="GROOVES_1">"#REF!"</definedName>
    <definedName name="GROOVES_12">"$#REF!.#REF!#REF!"</definedName>
    <definedName name="GROOVES_7">"#REF!"</definedName>
    <definedName name="GROOVES_8">"#REF!"</definedName>
    <definedName name="Group1">#REF!</definedName>
    <definedName name="Group2">#REF!</definedName>
    <definedName name="Group3">#REF!</definedName>
    <definedName name="Group4">#REF!</definedName>
    <definedName name="Grouping">#REF!</definedName>
    <definedName name="GROUT">#REF!</definedName>
    <definedName name="Gsat">#REF!</definedName>
    <definedName name="GSB">#REF!</definedName>
    <definedName name="GSB_1">"#REF!"</definedName>
    <definedName name="GSB_24">NA()</definedName>
    <definedName name="GSB_7">NA()</definedName>
    <definedName name="GSB_8">"#REF!"</definedName>
    <definedName name="gsb_mixinplace">#REF!</definedName>
    <definedName name="GSB1_App_area">#REF!</definedName>
    <definedName name="GSB1_App_Thk">#REF!</definedName>
    <definedName name="GSB1_App_Wid">#REF!</definedName>
    <definedName name="GSB1_Area">#REF!</definedName>
    <definedName name="GSB1_Thk">#REF!</definedName>
    <definedName name="GSB1_Wid">#REF!</definedName>
    <definedName name="GSB2_App_area">#REF!</definedName>
    <definedName name="GSB2_App_thk">#REF!</definedName>
    <definedName name="GSB2_App_Wid">#REF!</definedName>
    <definedName name="GSB2_Area">#REF!</definedName>
    <definedName name="GSB2_Thk">#REF!</definedName>
    <definedName name="GSB2_Wid">#REF!</definedName>
    <definedName name="GsbIII">#REF!</definedName>
    <definedName name="gsbnhwithlead">#REF!</definedName>
    <definedName name="gsbtop1">#REF!</definedName>
    <definedName name="GSDGG">#REF!</definedName>
    <definedName name="gspace">#REF!</definedName>
    <definedName name="gsub">#REF!</definedName>
    <definedName name="GSubase">#REF!</definedName>
    <definedName name="guardpost.pcc">#REF!</definedName>
    <definedName name="guardpostrcc">#REF!</definedName>
    <definedName name="gvhg">#REF!</definedName>
    <definedName name="Gw">#REF!</definedName>
    <definedName name="gy" hidden="1">#REF!</definedName>
    <definedName name="H">#REF!</definedName>
    <definedName name="H___13">#REF!</definedName>
    <definedName name="H0">#REF!</definedName>
    <definedName name="H0___0">#REF!</definedName>
    <definedName name="H0___13">#REF!</definedName>
    <definedName name="hac">#REF!</definedName>
    <definedName name="haj">#REF!</definedName>
    <definedName name="Hammerman" localSheetId="0">#REF!</definedName>
    <definedName name="Hammerman">NA()</definedName>
    <definedName name="Hammerman_1">"#REF!"</definedName>
    <definedName name="Hammerman_12">"$#REF!.#REF!#REF!"</definedName>
    <definedName name="HARD_EXCVN">NA()</definedName>
    <definedName name="HARD_EXCVN_1">"#REF!"</definedName>
    <definedName name="HARD_EXCVN_12">"$#REF!.#REF!#REF!"</definedName>
    <definedName name="HARDCRETE">#REF!</definedName>
    <definedName name="HARDROCK_EXCVN">NA()</definedName>
    <definedName name="HARDROCK_EXCVN_1">"#REF!"</definedName>
    <definedName name="HARDROCK_EXCVN_12">"$#REF!.#REF!#REF!"</definedName>
    <definedName name="HARDSOIL_EXCVN">NA()</definedName>
    <definedName name="HARDSOIL_EXCVN_1">"#REF!"</definedName>
    <definedName name="HARDSOIL_EXCVN_12">"$#REF!.#REF!#REF!"</definedName>
    <definedName name="HARI">#REF!</definedName>
    <definedName name="haulage">#REF!</definedName>
    <definedName name="HaulWMM">NA()</definedName>
    <definedName name="HBG41_12">NA()</definedName>
    <definedName name="HBG41_7">NA()</definedName>
    <definedName name="HBGDust">NA()</definedName>
    <definedName name="Hcbdw">#REF!</definedName>
    <definedName name="hcurb">#REF!</definedName>
    <definedName name="Hcw">#REF!</definedName>
    <definedName name="hdirt">#REF!</definedName>
    <definedName name="HDPE">NA()</definedName>
    <definedName name="HDPE_1">"#REF!"</definedName>
    <definedName name="HDPE_12">"$#REF!.#REF!#REF!"</definedName>
    <definedName name="HDPE_7">"#REF!"</definedName>
    <definedName name="HDPE_8">"#REF!"</definedName>
    <definedName name="headblacksmith" localSheetId="0">#REF!</definedName>
    <definedName name="headblacksmith">NA()</definedName>
    <definedName name="headblacksmith_1">"#REF!"</definedName>
    <definedName name="headblacksmith_12">"$#REF!.#REF!#REF!"</definedName>
    <definedName name="headblacksmith_7">"#REF!"</definedName>
    <definedName name="headblacksmith_8">"#REF!"</definedName>
    <definedName name="HEADER">#REF!</definedName>
    <definedName name="Header_Row">ROW(#REF!)</definedName>
    <definedName name="headmason" localSheetId="0">#REF!</definedName>
    <definedName name="headmason">NA()</definedName>
    <definedName name="headmason_1">"#REF!"</definedName>
    <definedName name="headmason_12">"$#REF!.#REF!#REF!"</definedName>
    <definedName name="headmason_7">"#REF!"</definedName>
    <definedName name="headmason_8">"#REF!"</definedName>
    <definedName name="HeavyPave">#REF!</definedName>
    <definedName name="hfi">#REF!</definedName>
    <definedName name="hgfhgfhgfhgf" hidden="1">{"'bar'!$A$1:$AQ$33","'bar'!$A$10:$B$10"}</definedName>
    <definedName name="hgr">#REF!</definedName>
    <definedName name="hgsdvh">#REF!</definedName>
    <definedName name="hh">NA()</definedName>
    <definedName name="hh___0">#REF!</definedName>
    <definedName name="hh___13">#REF!</definedName>
    <definedName name="hhhh">#REF!</definedName>
    <definedName name="hhhhhh1" hidden="1">#REF!</definedName>
    <definedName name="Hhpc">#REF!</definedName>
    <definedName name="hhs">#REF!</definedName>
    <definedName name="hi">#REF!</definedName>
    <definedName name="HiddenRows" hidden="1">#REF!</definedName>
    <definedName name="HighSkilled">#REF!</definedName>
    <definedName name="HIns">#REF!</definedName>
    <definedName name="Hipc">#REF!</definedName>
    <definedName name="Hiway">#REF!</definedName>
    <definedName name="HJ">#REF!</definedName>
    <definedName name="Hlp">#REF!</definedName>
    <definedName name="HMP">#REF!</definedName>
    <definedName name="HMP_1">"#REF!"</definedName>
    <definedName name="HMP_24">NA()</definedName>
    <definedName name="HMP_7">NA()</definedName>
    <definedName name="HMP_75">#REF!</definedName>
    <definedName name="hmplant" localSheetId="0">#REF!</definedName>
    <definedName name="hmplant">NA()</definedName>
    <definedName name="hmplant_1">"#REF!"</definedName>
    <definedName name="hmplant_12">"$#REF!.#REF!#REF!"</definedName>
    <definedName name="hmplant10" localSheetId="0">#REF!</definedName>
    <definedName name="hmplant10">NA()</definedName>
    <definedName name="hmplant10_1">"#REF!"</definedName>
    <definedName name="hmplant10_12">"$#REF!.#REF!#REF!"</definedName>
    <definedName name="hmplant25t">#REF!</definedName>
    <definedName name="hmplant30" localSheetId="0">#REF!</definedName>
    <definedName name="hmplant30">NA()</definedName>
    <definedName name="hmplant30_1">"#REF!"</definedName>
    <definedName name="hmplant30_12">"$#REF!.#REF!#REF!"</definedName>
    <definedName name="hmplant40t">#REF!</definedName>
    <definedName name="hmplant50t">#REF!</definedName>
    <definedName name="hmplant8t">#REF!</definedName>
    <definedName name="ho___0">#REF!</definedName>
    <definedName name="ho___13">#REF!</definedName>
    <definedName name="hoi">#REF!</definedName>
    <definedName name="horet">#REF!</definedName>
    <definedName name="Hospitals">#REF!</definedName>
    <definedName name="hotmixmidium" localSheetId="0">#REF!</definedName>
    <definedName name="hotmixmidium">NA()</definedName>
    <definedName name="hotmixmidium_1">"#REF!"</definedName>
    <definedName name="hotmixmidium_12">"$#REF!.#REF!#REF!"</definedName>
    <definedName name="hotmixplant" localSheetId="0">#REF!</definedName>
    <definedName name="hotmixplant">NA()</definedName>
    <definedName name="hotmixplant_1">"#REF!"</definedName>
    <definedName name="hotmixplant_12">"$#REF!.#REF!#REF!"</definedName>
    <definedName name="hotmixsmall" localSheetId="0">#REF!</definedName>
    <definedName name="hotmixsmall">NA()</definedName>
    <definedName name="hotmixsmall_1">"#REF!"</definedName>
    <definedName name="hotmixsmall_12">"$#REF!.#REF!#REF!"</definedName>
    <definedName name="hp" hidden="1">{"'Sheet1'!$A$4386:$N$4591"}</definedName>
    <definedName name="hp_1000">#REF!</definedName>
    <definedName name="hp_1200">#REF!</definedName>
    <definedName name="hp_600mm">#REF!</definedName>
    <definedName name="hp_900">#REF!</definedName>
    <definedName name="hpfinisher">#REF!</definedName>
    <definedName name="Hpipe1000">#REF!</definedName>
    <definedName name="Hpipe1200">#REF!</definedName>
    <definedName name="Hpipe600">#REF!</definedName>
    <definedName name="Hpipe900">#REF!</definedName>
    <definedName name="hS___0">#REF!</definedName>
    <definedName name="hS___13">#REF!</definedName>
    <definedName name="Hs_atm">#REF!</definedName>
    <definedName name="Hsc">#REF!</definedName>
    <definedName name="hsd">#REF!</definedName>
    <definedName name="HSD_Total_Packagae_3">#REF!</definedName>
    <definedName name="HSD_Total_Package_2">#REF!</definedName>
    <definedName name="HSDP1">#REF!</definedName>
    <definedName name="HSDP2">#REF!</definedName>
    <definedName name="HSDP3">#REF!</definedName>
    <definedName name="hslab">#REF!</definedName>
    <definedName name="HtEW">#REF!</definedName>
    <definedName name="HTL">#REF!</definedName>
    <definedName name="HTML_CodePage" hidden="1">1252</definedName>
    <definedName name="HTML_Control" localSheetId="0" hidden="1">{"'Typical Costs Estimates'!$C$158:$H$161"}</definedName>
    <definedName name="HTML_Control" hidden="1">{"'Sheet1'!$A$4386:$N$4591"}</definedName>
    <definedName name="HTML_Control_1">{"'Typical Costs Estimates'!$C$158:$H$161"}</definedName>
    <definedName name="HTML_control2" hidden="1">{"'Sheet1'!$A$4386:$N$4591"}</definedName>
    <definedName name="HTML_Description" hidden="1">""</definedName>
    <definedName name="HTML_Email" hidden="1">""</definedName>
    <definedName name="HTML_Header" localSheetId="0" hidden="1">"Typical Costs Estimates"</definedName>
    <definedName name="HTML_Header" hidden="1">"Sheet1"</definedName>
    <definedName name="HTML_LastUpdate" localSheetId="0" hidden="1">"8/18/99"</definedName>
    <definedName name="HTML_LastUpdate" hidden="1">"7/1/03"</definedName>
    <definedName name="HTML_LineAfter" localSheetId="0" hidden="1">TRUE</definedName>
    <definedName name="HTML_LineAfter" hidden="1">FALSE</definedName>
    <definedName name="HTML_LineBefore" localSheetId="0" hidden="1">TRUE</definedName>
    <definedName name="HTML_LineBefore" hidden="1">FALSE</definedName>
    <definedName name="HTML_Name" localSheetId="0" hidden="1">"Ajit.S.R"</definedName>
    <definedName name="HTML_Name" hidden="1">"m.p.raval"</definedName>
    <definedName name="HTML_OBDlg2" hidden="1">TRUE</definedName>
    <definedName name="HTML_OBDlg4" hidden="1">TRUE</definedName>
    <definedName name="HTML_OS" hidden="1">0</definedName>
    <definedName name="HTML_PathFile" localSheetId="0" hidden="1">"C:\My Documents\MyHTML.htm"</definedName>
    <definedName name="HTML_PathFile" hidden="1">"A:\MyHTML.htm"</definedName>
    <definedName name="HTML_Title" localSheetId="0" hidden="1">"Ecr cost"</definedName>
    <definedName name="HTML_Title" hidden="1">"SGSDaily Progress Report Piyaj toDharoi Pipeline"</definedName>
    <definedName name="Hu">#REF!</definedName>
    <definedName name="Hu___0">#REF!</definedName>
    <definedName name="Hu___13">#REF!</definedName>
    <definedName name="hume3.450">#REF!</definedName>
    <definedName name="hume3.600">#REF!</definedName>
    <definedName name="hume3.750">#REF!</definedName>
    <definedName name="hume4.1000">#REF!</definedName>
    <definedName name="hume4.1200">#REF!</definedName>
    <definedName name="hume4.900">#REF!</definedName>
    <definedName name="hume4_1200">#N/A</definedName>
    <definedName name="hume4_900">#N/A</definedName>
    <definedName name="humepipe1000" localSheetId="0">#REF!</definedName>
    <definedName name="humepipe1000">NA()</definedName>
    <definedName name="humepipe1000_1">"#REF!"</definedName>
    <definedName name="humepipe1000_12">"$#REF!.#REF!#REF!"</definedName>
    <definedName name="humepipe1200" localSheetId="0">#REF!</definedName>
    <definedName name="humepipe1200">NA()</definedName>
    <definedName name="Humepipe600" localSheetId="0">#REF!</definedName>
    <definedName name="Humepipe600">NA()</definedName>
    <definedName name="Humepipe600_1">"#REF!"</definedName>
    <definedName name="Humepipe600_12">"$#REF!.#REF!#REF!"</definedName>
    <definedName name="Humepipe600_7">"#REF!"</definedName>
    <definedName name="Humepipe600_8">"#REF!"</definedName>
    <definedName name="Humepipe900" localSheetId="0">#REF!</definedName>
    <definedName name="Humepipe900">NA()</definedName>
    <definedName name="Humepipe900_1">"#REF!"</definedName>
    <definedName name="Humepipe900_12">"$#REF!.#REF!#REF!"</definedName>
    <definedName name="Humepipe900_7">"#REF!"</definedName>
    <definedName name="Humepipe900_8">"#REF!"</definedName>
    <definedName name="humepipenp3" localSheetId="0">#REF!</definedName>
    <definedName name="humepipenp3">NA()</definedName>
    <definedName name="hvacrates">#REF!</definedName>
    <definedName name="Hw">#REF!</definedName>
    <definedName name="HX">#REF!</definedName>
    <definedName name="hxa">#REF!</definedName>
    <definedName name="hxb">#REF!</definedName>
    <definedName name="hxc">#REF!</definedName>
    <definedName name="hxd">#REF!</definedName>
    <definedName name="hxi">#REF!</definedName>
    <definedName name="hy">#REF!</definedName>
    <definedName name="hydraulic_excavator">#REF!</definedName>
    <definedName name="hysd">"$#REF!.$D$31"</definedName>
    <definedName name="hysd_1">"#REF!"</definedName>
    <definedName name="hysd_24">NA()</definedName>
    <definedName name="hysd_7">NA()</definedName>
    <definedName name="hysd_8">"#REF!"</definedName>
    <definedName name="HYSD_SLC">#REF!</definedName>
    <definedName name="HYSD_Steel">#REF!</definedName>
    <definedName name="hysdbnh">#REF!</definedName>
    <definedName name="hysdbridge">#REF!</definedName>
    <definedName name="hysdcnh">#REF!</definedName>
    <definedName name="hysdculvert">#REF!</definedName>
    <definedName name="HYSDFAB">"$#REF!.$E$1389"</definedName>
    <definedName name="HYSDFAB_1">"#REF!"</definedName>
    <definedName name="HYSDFAB_24">NA()</definedName>
    <definedName name="HYSDFAB_7">NA()</definedName>
    <definedName name="HYSDFAB_8">"#REF!"</definedName>
    <definedName name="hysdqrate">#REF!</definedName>
    <definedName name="i">#REF!</definedName>
    <definedName name="I___13">#REF!</definedName>
    <definedName name="IAM" hidden="1">{"'Sheet1'!$A$4386:$N$4591"}</definedName>
    <definedName name="ic">5%</definedName>
    <definedName name="If">#REF!</definedName>
    <definedName name="ifgk">#REF!</definedName>
    <definedName name="Ig">#REF!</definedName>
    <definedName name="Ig___0">#REF!</definedName>
    <definedName name="Ig___13">#REF!</definedName>
    <definedName name="II">#REF!</definedName>
    <definedName name="III">#REF!</definedName>
    <definedName name="Ik">#REF!</definedName>
    <definedName name="IK\" hidden="1">{"form-D1",#N/A,FALSE,"FORM-D1";"form-D1_amt",#N/A,FALSE,"FORM-D1"}</definedName>
    <definedName name="in"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Index">#REF!</definedName>
    <definedName name="INFRASTRUCTURE_ENTRY">#REF!</definedName>
    <definedName name="insertplate_and_exp_joint">#REF!</definedName>
    <definedName name="insf3">#REF!</definedName>
    <definedName name="Interest_Rate">#REF!</definedName>
    <definedName name="Interior">#REF!</definedName>
    <definedName name="INTERLOCK_PVRBLOCK">#REF!</definedName>
    <definedName name="INTERLOCK_PVRBLOCK_1">"#REF!"</definedName>
    <definedName name="INTERLOCK_PVRBLOCK_12">"$#REF!.#REF!#REF!"</definedName>
    <definedName name="INTERLOCK_PVRBLOCK_7">"#REF!"</definedName>
    <definedName name="INTERLOCK_PVRBLOCK_8">"#REF!"</definedName>
    <definedName name="intermediateplug">#REF!</definedName>
    <definedName name="Inventory">#REF!</definedName>
    <definedName name="ipc">#REF!</definedName>
    <definedName name="ipl">#REF!</definedName>
    <definedName name="ipt">#REF!</definedName>
    <definedName name="ipu___0">#REF!</definedName>
    <definedName name="ipu___13">#REF!</definedName>
    <definedName name="Is">#REF!</definedName>
    <definedName name="ISSS">#REF!</definedName>
    <definedName name="issue_summ">#REF!</definedName>
    <definedName name="Item_1.01">#REF!</definedName>
    <definedName name="Item_1.02_a">#REF!</definedName>
    <definedName name="Item_1.02_b">#REF!</definedName>
    <definedName name="Item_1_02_a">#N/A</definedName>
    <definedName name="Item_1_02_b">#N/A</definedName>
    <definedName name="Item_2.01">#REF!</definedName>
    <definedName name="Item_2.02">#REF!</definedName>
    <definedName name="Item_2.03">#REF!</definedName>
    <definedName name="Item_2.04">#REF!</definedName>
    <definedName name="Item_2.05">#REF!</definedName>
    <definedName name="Item_2.06">#REF!</definedName>
    <definedName name="Item_2.07">#REF!</definedName>
    <definedName name="Item_2.08">#REF!</definedName>
    <definedName name="Item_2.09">#REF!</definedName>
    <definedName name="Item_2.10">#REF!</definedName>
    <definedName name="Item_2_02">#N/A</definedName>
    <definedName name="Item_2_03">#N/A</definedName>
    <definedName name="Item_2_04">#N/A</definedName>
    <definedName name="Item_2_05">#N/A</definedName>
    <definedName name="Item_2_06">#N/A</definedName>
    <definedName name="Item_2_07">#N/A</definedName>
    <definedName name="Item_2_08">#N/A</definedName>
    <definedName name="Item_2_09">#N/A</definedName>
    <definedName name="Item_2_10">#N/A</definedName>
    <definedName name="Item_3.01">#REF!</definedName>
    <definedName name="Item_3.02">#REF!</definedName>
    <definedName name="Item_3_02">#N/A</definedName>
    <definedName name="Item_4.01">#REF!</definedName>
    <definedName name="Item_4.02">#REF!</definedName>
    <definedName name="Item_4.03">#REF!</definedName>
    <definedName name="Item_4.04">#REF!</definedName>
    <definedName name="Item_4.05">#REF!</definedName>
    <definedName name="Item_4_02">#N/A</definedName>
    <definedName name="Item_4_03">#N/A</definedName>
    <definedName name="Item_4_04">#N/A</definedName>
    <definedName name="Item_4_05">#N/A</definedName>
    <definedName name="Item_7.01_a_b">#REF!</definedName>
    <definedName name="Item_7.02_a_b">#REF!</definedName>
    <definedName name="Item_7.03">#REF!</definedName>
    <definedName name="Item_7.04_a">#REF!</definedName>
    <definedName name="Item_7.04_b">#REF!</definedName>
    <definedName name="Item_7.05">#REF!</definedName>
    <definedName name="Item_7.06_a">#REF!</definedName>
    <definedName name="Item_7.06_b">#REF!</definedName>
    <definedName name="Item_7.08_a_i">#REF!</definedName>
    <definedName name="Item_7.08_a_ii">#REF!</definedName>
    <definedName name="Item_7.08_a_iv">#REF!</definedName>
    <definedName name="Item_7.08_a_v">#REF!</definedName>
    <definedName name="Item_7.08_b">#REF!</definedName>
    <definedName name="Item_7.08_c_i">#REF!</definedName>
    <definedName name="Item_7.08_iii_a">#REF!</definedName>
    <definedName name="Item_7.08_iii_b">#REF!</definedName>
    <definedName name="Item_7.09">#REF!</definedName>
    <definedName name="Item_7.10">#REF!</definedName>
    <definedName name="Item_7.11_A">#REF!</definedName>
    <definedName name="Item_7.11_B">#REF!</definedName>
    <definedName name="Item_7.11_C">#REF!</definedName>
    <definedName name="Item_7.11_D">#REF!</definedName>
    <definedName name="Item_7.11_E">#REF!</definedName>
    <definedName name="Item_7.11_F">#REF!</definedName>
    <definedName name="Item_7.11_G">#REF!</definedName>
    <definedName name="Item_7.11_H">#REF!</definedName>
    <definedName name="Item_7.12">#REF!</definedName>
    <definedName name="Item_7.13_to_7.16">#REF!</definedName>
    <definedName name="Item_7.17_a">#REF!</definedName>
    <definedName name="Item_7.17_b">#REF!</definedName>
    <definedName name="Item_7.17_c">#REF!</definedName>
    <definedName name="Item_7.18">#REF!</definedName>
    <definedName name="Item_7.19">#REF!</definedName>
    <definedName name="Item_7_02_a_b">#N/A</definedName>
    <definedName name="Item_7_03">#N/A</definedName>
    <definedName name="Item_7_04_a">#N/A</definedName>
    <definedName name="Item_7_04_b">#N/A</definedName>
    <definedName name="Item_7_05">#N/A</definedName>
    <definedName name="Item_7_06_a">#N/A</definedName>
    <definedName name="Item_7_06_b">#N/A</definedName>
    <definedName name="Item_7_08_a_i">#N/A</definedName>
    <definedName name="Item_7_08_a_ii">#N/A</definedName>
    <definedName name="Item_7_08_a_iv">#N/A</definedName>
    <definedName name="Item_7_08_a_v">#N/A</definedName>
    <definedName name="Item_7_08_b">#N/A</definedName>
    <definedName name="Item_7_08_c_i">#N/A</definedName>
    <definedName name="Item_7_08_iii_a">#N/A</definedName>
    <definedName name="Item_7_08_iii_b">#N/A</definedName>
    <definedName name="Item_7_09">#N/A</definedName>
    <definedName name="Item_7_10">#N/A</definedName>
    <definedName name="Item_7_11_A">#N/A</definedName>
    <definedName name="Item_7_11_B">#N/A</definedName>
    <definedName name="Item_7_11_C">#N/A</definedName>
    <definedName name="Item_7_11_D">#N/A</definedName>
    <definedName name="Item_7_11_E">#N/A</definedName>
    <definedName name="Item_7_11_F">#N/A</definedName>
    <definedName name="Item_7_11_G">#N/A</definedName>
    <definedName name="Item_7_11_H">#N/A</definedName>
    <definedName name="Item_7_12">#N/A</definedName>
    <definedName name="Item_7_13_to_7_16">#N/A</definedName>
    <definedName name="Item_7_17_a">#N/A</definedName>
    <definedName name="Item_7_17_b">#N/A</definedName>
    <definedName name="Item_7_17_c">#N/A</definedName>
    <definedName name="Item_7_18">#N/A</definedName>
    <definedName name="Item_7_19">#N/A</definedName>
    <definedName name="Item_8.01">#REF!</definedName>
    <definedName name="Item_9.01_a">#REF!</definedName>
    <definedName name="Item_9.01_b">#REF!</definedName>
    <definedName name="Item_9_01_b">#N/A</definedName>
    <definedName name="item1">#REF!</definedName>
    <definedName name="item10">#REF!</definedName>
    <definedName name="item11">#REF!</definedName>
    <definedName name="item12">#REF!</definedName>
    <definedName name="item13">#REF!</definedName>
    <definedName name="item14">#REF!</definedName>
    <definedName name="item15">#REF!</definedName>
    <definedName name="item16">#REF!</definedName>
    <definedName name="item17">#REF!</definedName>
    <definedName name="item18">#REF!</definedName>
    <definedName name="item19">#REF!</definedName>
    <definedName name="item2">#REF!</definedName>
    <definedName name="item20">#REF!</definedName>
    <definedName name="item21">#REF!</definedName>
    <definedName name="item22">#REF!</definedName>
    <definedName name="item23">#REF!</definedName>
    <definedName name="item24">#REF!</definedName>
    <definedName name="item25">#REF!</definedName>
    <definedName name="item26">#REF!</definedName>
    <definedName name="item27">#REF!</definedName>
    <definedName name="item28">#REF!</definedName>
    <definedName name="item3">#REF!</definedName>
    <definedName name="item4">#REF!</definedName>
    <definedName name="item5">#REF!</definedName>
    <definedName name="item6">#REF!</definedName>
    <definedName name="item7">#REF!</definedName>
    <definedName name="item8">#REF!</definedName>
    <definedName name="item9">#REF!</definedName>
    <definedName name="itemb1">#REF!</definedName>
    <definedName name="itemb10">#REF!</definedName>
    <definedName name="itemb11">#REF!</definedName>
    <definedName name="itemb12">#REF!</definedName>
    <definedName name="itemb13">#REF!</definedName>
    <definedName name="itemb14">#REF!</definedName>
    <definedName name="itemb15">#REF!</definedName>
    <definedName name="itemb16">#REF!</definedName>
    <definedName name="itemb17">#REF!</definedName>
    <definedName name="itemb18">#REF!</definedName>
    <definedName name="itemb19">#REF!</definedName>
    <definedName name="itemb2">#REF!</definedName>
    <definedName name="itemb20">#REF!</definedName>
    <definedName name="itemb21">#REF!</definedName>
    <definedName name="itemb22">#REF!</definedName>
    <definedName name="itemb23">#REF!</definedName>
    <definedName name="itemb24">#REF!</definedName>
    <definedName name="itemb25">#REF!</definedName>
    <definedName name="itemb26">#REF!</definedName>
    <definedName name="itemb27">#REF!</definedName>
    <definedName name="itemb28">#REF!</definedName>
    <definedName name="itemb3">#REF!</definedName>
    <definedName name="itemb4">#REF!</definedName>
    <definedName name="itemb5">#REF!</definedName>
    <definedName name="itemb6">#REF!</definedName>
    <definedName name="itemb7">#REF!</definedName>
    <definedName name="itemb8">#REF!</definedName>
    <definedName name="itemb9">#REF!</definedName>
    <definedName name="itemh10">#REF!</definedName>
    <definedName name="itemh18">#REF!</definedName>
    <definedName name="itemh19">#REF!</definedName>
    <definedName name="itemh21">#REF!</definedName>
    <definedName name="itemh22">#REF!</definedName>
    <definedName name="itemh23">#REF!</definedName>
    <definedName name="items1">#REF!</definedName>
    <definedName name="items11">#REF!</definedName>
    <definedName name="items12">#REF!</definedName>
    <definedName name="items14">#REF!</definedName>
    <definedName name="items15">#REF!</definedName>
    <definedName name="items16">#REF!</definedName>
    <definedName name="items17">#REF!</definedName>
    <definedName name="items18">#REF!</definedName>
    <definedName name="items19">#REF!</definedName>
    <definedName name="items2">#REF!</definedName>
    <definedName name="items20">#REF!</definedName>
    <definedName name="items22">#REF!</definedName>
    <definedName name="items23">#REF!</definedName>
    <definedName name="items3">#REF!</definedName>
    <definedName name="items4">#REF!</definedName>
    <definedName name="items5">#REF!</definedName>
    <definedName name="items6">#REF!</definedName>
    <definedName name="items7">#REF!</definedName>
    <definedName name="items8">#REF!</definedName>
    <definedName name="items9">#REF!</definedName>
    <definedName name="j">#REF!</definedName>
    <definedName name="jamuna">#REF!</definedName>
    <definedName name="JCB">"$#REF!.$N$33"</definedName>
    <definedName name="JCB_1">"#REF!"</definedName>
    <definedName name="JCB_24">NA()</definedName>
    <definedName name="JCB_7">NA()</definedName>
    <definedName name="JCB_8">"#REF!"</definedName>
    <definedName name="JEJS">#REF!</definedName>
    <definedName name="JEJS___0">#REF!</definedName>
    <definedName name="JEJS___11">#REF!</definedName>
    <definedName name="JEJS___12">#REF!</definedName>
    <definedName name="JEJS___13">#REF!</definedName>
    <definedName name="JEJS___4">#REF!</definedName>
    <definedName name="JK" hidden="1">{#N/A,#N/A,FALSE,"MODULE3"}</definedName>
    <definedName name="job">#REF!</definedName>
    <definedName name="job___0">#REF!</definedName>
    <definedName name="job___11">#REF!</definedName>
    <definedName name="job___12">#REF!</definedName>
    <definedName name="JobID">#REF!</definedName>
    <definedName name="Jobtypes">#REF!</definedName>
    <definedName name="jointsealbridge">#REF!</definedName>
    <definedName name="JrEngineer">#REF!</definedName>
    <definedName name="JUMBO">#REF!</definedName>
    <definedName name="Junc_Area">#REF!</definedName>
    <definedName name="Justification" hidden="1">{"'Typical Costs Estimates'!$C$158:$H$161"}</definedName>
    <definedName name="k">#REF!</definedName>
    <definedName name="K___13">#REF!</definedName>
    <definedName name="k_1">#REF!</definedName>
    <definedName name="k_12">NA()</definedName>
    <definedName name="k_24">NA()</definedName>
    <definedName name="k_4">#REF!</definedName>
    <definedName name="k_5">#REF!</definedName>
    <definedName name="k_6">#REF!</definedName>
    <definedName name="k_7">NA()</definedName>
    <definedName name="k_8">NA()</definedName>
    <definedName name="k1pl">#REF!</definedName>
    <definedName name="k2s">#REF!</definedName>
    <definedName name="ka">#REF!</definedName>
    <definedName name="Ka0">#REF!</definedName>
    <definedName name="kailash">#REF!</definedName>
    <definedName name="KAMAL" hidden="1">{"form-D1",#N/A,FALSE,"FORM-D1";"form-D1_amt",#N/A,FALSE,"FORM-D1"}</definedName>
    <definedName name="kaml" hidden="1">{"form-D1",#N/A,FALSE,"FORM-D1";"form-D1_amt",#N/A,FALSE,"FORM-D1"}</definedName>
    <definedName name="KARNA">#REF!</definedName>
    <definedName name="kasdfjhd" hidden="1">{"'Typical Costs Estimates'!$C$158:$H$161"}</definedName>
    <definedName name="kc">#REF!</definedName>
    <definedName name="kep">#REF!</definedName>
    <definedName name="Kerb_Ht">#REF!</definedName>
    <definedName name="Kerb_Wid">#REF!</definedName>
    <definedName name="Kerb_Wid_Median">#REF!</definedName>
    <definedName name="kerb1pcc">#REF!</definedName>
    <definedName name="kerb2pcc">#REF!</definedName>
    <definedName name="kerbchhfdpi">#REF!</definedName>
    <definedName name="kerbchpi">#REF!</definedName>
    <definedName name="kerbfdpi">#REF!</definedName>
    <definedName name="kerbIIisland">#REF!</definedName>
    <definedName name="KERBMACHINE">#REF!</definedName>
    <definedName name="KERBMACHINE_1">"#REF!"</definedName>
    <definedName name="KERBMACHINE_24">NA()</definedName>
    <definedName name="KERBMACHINE_7">NA()</definedName>
    <definedName name="KERBMACHINE_8">"#REF!"</definedName>
    <definedName name="kerbpi">#REF!</definedName>
    <definedName name="kg">#REF!</definedName>
    <definedName name="Kh">#REF!</definedName>
    <definedName name="Kh___0">#REF!</definedName>
    <definedName name="Kh___13">#REF!</definedName>
    <definedName name="khalasi" localSheetId="0">#REF!</definedName>
    <definedName name="khalasi">NA()</definedName>
    <definedName name="khalasi_1">"#REF!"</definedName>
    <definedName name="khalasi_12">"$#REF!.#REF!#REF!"</definedName>
    <definedName name="khalasi_7">"#REF!"</definedName>
    <definedName name="khalasi_8">"#REF!"</definedName>
    <definedName name="Kherli">#REF!</definedName>
    <definedName name="khk" hidden="1">{"form-D1",#N/A,FALSE,"FORM-D1";"form-D1_amt",#N/A,FALSE,"FORM-D1"}</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ilostone">#REF!</definedName>
    <definedName name="KK" hidden="1">{#N/A,#N/A,FALSE,"MODULE3"}</definedName>
    <definedName name="KKK" hidden="1">{#N/A,#N/A,FALSE,"MODULE3"}</definedName>
    <definedName name="KKKK" hidden="1">{"ss",#N/A,FALSE,"MODULE3"}</definedName>
    <definedName name="KKKKK" hidden="1">{"ss",#N/A,FALSE,"MODULE3"}</definedName>
    <definedName name="Km___0">#REF!</definedName>
    <definedName name="Km___13">#REF!</definedName>
    <definedName name="Km110_Km115">#REF!</definedName>
    <definedName name="kmrc"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kmstone">#REF!</definedName>
    <definedName name="kmstone5">#REF!</definedName>
    <definedName name="ko">#REF!</definedName>
    <definedName name="KONKA" hidden="1">{"Execavation",#N/A,FALSE,"furniture (employer)"}</definedName>
    <definedName name="kpcl">#REF!</definedName>
    <definedName name="kpct">#REF!</definedName>
    <definedName name="kpl">#REF!</definedName>
    <definedName name="kpp">#REF!</definedName>
    <definedName name="kpt">#REF!</definedName>
    <definedName name="kraom67" hidden="1">{"Execavation",#N/A,FALSE,"furniture (employer)"}</definedName>
    <definedName name="Ks">#REF!</definedName>
    <definedName name="Ks___0">#REF!</definedName>
    <definedName name="Ks___13">#REF!</definedName>
    <definedName name="l">#REF!</definedName>
    <definedName name="L___13">#REF!</definedName>
    <definedName name="L_Bhisti">#REF!</definedName>
    <definedName name="L_BitumenSprayer">#REF!</definedName>
    <definedName name="L_Blacksmith">#REF!</definedName>
    <definedName name="L_Carpenter_1stClass">#REF!</definedName>
    <definedName name="L_Dresser_Skilled">#REF!</definedName>
    <definedName name="L_Mason_1stClass">NA()</definedName>
    <definedName name="L_Mason_2ndClass">#REF!</definedName>
    <definedName name="L_Mate" localSheetId="0">#REF!</definedName>
    <definedName name="L_Mate">NA()</definedName>
    <definedName name="L_Mazdoor" localSheetId="0">#REF!</definedName>
    <definedName name="L_Mazdoor">NA()</definedName>
    <definedName name="L_Mazdoor_Semi">NA()</definedName>
    <definedName name="L_Mazdoor_Skilled" localSheetId="0">#REF!</definedName>
    <definedName name="L_Mazdoor_Skilled">NA()</definedName>
    <definedName name="L_Painter_1stClass">#REF!</definedName>
    <definedName name="L_Surveyor">#REF!</definedName>
    <definedName name="L_WhiteWasher">#REF!</definedName>
    <definedName name="l1pl">#REF!</definedName>
    <definedName name="l2x">#REF!</definedName>
    <definedName name="Labour">#REF!</definedName>
    <definedName name="Labour_Bill_No.">#REF!</definedName>
    <definedName name="LAC">#REF!</definedName>
    <definedName name="LACS">#REF!</definedName>
    <definedName name="ladb">#REF!</definedName>
    <definedName name="lakh">#REF!</definedName>
    <definedName name="LAMP">#REF!</definedName>
    <definedName name="LAMP___0">#REF!</definedName>
    <definedName name="LAMP___13">#REF!</definedName>
    <definedName name="lanadb">#REF!</definedName>
    <definedName name="landacqcost">#N/A</definedName>
    <definedName name="landacqcost_1">NA()</definedName>
    <definedName name="landacqcost_1_1">NA()</definedName>
    <definedName name="landacqcost_1_17">NA()</definedName>
    <definedName name="landacqcost_1_17_1">NA()</definedName>
    <definedName name="landacqcost_1_2">NA()</definedName>
    <definedName name="landacqcost_1_22">NA()</definedName>
    <definedName name="landacqcost_1_22_1">NA()</definedName>
    <definedName name="landacqcost_10">NA()</definedName>
    <definedName name="landacqcost_10_1">NA()</definedName>
    <definedName name="landacqcost_10_17">NA()</definedName>
    <definedName name="landacqcost_10_17_1">NA()</definedName>
    <definedName name="landacqcost_10_22">NA()</definedName>
    <definedName name="landacqcost_10_22_1">NA()</definedName>
    <definedName name="landacqcost_11">NA()</definedName>
    <definedName name="landacqcost_11_1">NA()</definedName>
    <definedName name="landacqcost_11_17">NA()</definedName>
    <definedName name="landacqcost_11_17_1">NA()</definedName>
    <definedName name="landacqcost_11_22">NA()</definedName>
    <definedName name="landacqcost_11_22_1">NA()</definedName>
    <definedName name="landacqcost_12">NA()</definedName>
    <definedName name="landacqcost_12_1">NA()</definedName>
    <definedName name="landacqcost_12_17">NA()</definedName>
    <definedName name="landacqcost_12_17_1">NA()</definedName>
    <definedName name="landacqcost_12_22">NA()</definedName>
    <definedName name="landacqcost_12_22_1">NA()</definedName>
    <definedName name="landacqcost_14">NA()</definedName>
    <definedName name="landacqcost_14_1">NA()</definedName>
    <definedName name="landacqcost_14_17">NA()</definedName>
    <definedName name="landacqcost_14_17_1">NA()</definedName>
    <definedName name="landacqcost_14_22">NA()</definedName>
    <definedName name="landacqcost_14_22_1">NA()</definedName>
    <definedName name="landacqcost_16">NA()</definedName>
    <definedName name="landacqcost_16_1">NA()</definedName>
    <definedName name="landacqcost_16_17">NA()</definedName>
    <definedName name="landacqcost_16_17_1">NA()</definedName>
    <definedName name="landacqcost_16_22">NA()</definedName>
    <definedName name="landacqcost_16_22_1">NA()</definedName>
    <definedName name="landacqcost_17">NA()</definedName>
    <definedName name="landacqcost_17_1">NA()</definedName>
    <definedName name="landacqcost_18">#REF!</definedName>
    <definedName name="landacqcost_19">#REF!</definedName>
    <definedName name="landacqcost_22">NA()</definedName>
    <definedName name="landacqcost_22_1">NA()</definedName>
    <definedName name="landacqcost_3">NA()</definedName>
    <definedName name="landacqcost_3_1">NA()</definedName>
    <definedName name="landacqcost_3_1_1">NA()</definedName>
    <definedName name="landacqcost_3_1_17">NA()</definedName>
    <definedName name="landacqcost_3_1_17_1">NA()</definedName>
    <definedName name="landacqcost_3_1_2">NA()</definedName>
    <definedName name="landacqcost_3_1_22">NA()</definedName>
    <definedName name="landacqcost_3_1_22_1">NA()</definedName>
    <definedName name="landacqcost_3_10">NA()</definedName>
    <definedName name="landacqcost_3_10_1">NA()</definedName>
    <definedName name="landacqcost_3_10_17">NA()</definedName>
    <definedName name="landacqcost_3_10_17_1">NA()</definedName>
    <definedName name="landacqcost_3_10_22">NA()</definedName>
    <definedName name="landacqcost_3_10_22_1">NA()</definedName>
    <definedName name="landacqcost_3_11">NA()</definedName>
    <definedName name="landacqcost_3_11_1">NA()</definedName>
    <definedName name="landacqcost_3_11_17">NA()</definedName>
    <definedName name="landacqcost_3_11_17_1">NA()</definedName>
    <definedName name="landacqcost_3_11_22">NA()</definedName>
    <definedName name="landacqcost_3_11_22_1">NA()</definedName>
    <definedName name="landacqcost_3_12">NA()</definedName>
    <definedName name="landacqcost_3_12_1">NA()</definedName>
    <definedName name="landacqcost_3_12_17">NA()</definedName>
    <definedName name="landacqcost_3_12_17_1">NA()</definedName>
    <definedName name="landacqcost_3_12_22">NA()</definedName>
    <definedName name="landacqcost_3_12_22_1">NA()</definedName>
    <definedName name="landacqcost_3_14">NA()</definedName>
    <definedName name="landacqcost_3_14_1">NA()</definedName>
    <definedName name="landacqcost_3_14_17">NA()</definedName>
    <definedName name="landacqcost_3_14_17_1">NA()</definedName>
    <definedName name="landacqcost_3_14_22">NA()</definedName>
    <definedName name="landacqcost_3_14_22_1">NA()</definedName>
    <definedName name="landacqcost_3_16">NA()</definedName>
    <definedName name="landacqcost_3_16_1">NA()</definedName>
    <definedName name="landacqcost_3_16_17">NA()</definedName>
    <definedName name="landacqcost_3_16_17_1">NA()</definedName>
    <definedName name="landacqcost_3_16_22">NA()</definedName>
    <definedName name="landacqcost_3_16_22_1">NA()</definedName>
    <definedName name="landacqcost_3_17">NA()</definedName>
    <definedName name="landacqcost_3_17_1">NA()</definedName>
    <definedName name="landacqcost_3_22">NA()</definedName>
    <definedName name="landacqcost_3_22_1">NA()</definedName>
    <definedName name="landacqcost_3_5">NA()</definedName>
    <definedName name="landacqcost_3_5_1">NA()</definedName>
    <definedName name="landacqcost_3_8">NA()</definedName>
    <definedName name="landacqcost_3_8_1">NA()</definedName>
    <definedName name="landacqcost_3_8_17">NA()</definedName>
    <definedName name="landacqcost_3_8_17_1">NA()</definedName>
    <definedName name="landacqcost_3_8_22">NA()</definedName>
    <definedName name="landacqcost_3_8_22_1">NA()</definedName>
    <definedName name="landacqcost_3_9">NA()</definedName>
    <definedName name="landacqcost_3_9_1">NA()</definedName>
    <definedName name="landacqcost_3_9_17">NA()</definedName>
    <definedName name="landacqcost_3_9_17_1">NA()</definedName>
    <definedName name="landacqcost_3_9_22">NA()</definedName>
    <definedName name="landacqcost_3_9_22_1">NA()</definedName>
    <definedName name="landacqcost_5">NA()</definedName>
    <definedName name="landacqcost_5_1">NA()</definedName>
    <definedName name="landacqcost_8">NA()</definedName>
    <definedName name="landacqcost_8_1">NA()</definedName>
    <definedName name="landacqcost_8_17">NA()</definedName>
    <definedName name="landacqcost_8_17_1">NA()</definedName>
    <definedName name="landacqcost_8_22">NA()</definedName>
    <definedName name="landacqcost_8_22_1">NA()</definedName>
    <definedName name="landacqcost_9">NA()</definedName>
    <definedName name="landacqcost_9_1">NA()</definedName>
    <definedName name="landacqcost_9_17">NA()</definedName>
    <definedName name="landacqcost_9_17_1">NA()</definedName>
    <definedName name="landacqcost_9_22">NA()</definedName>
    <definedName name="landacqcost_9_22_1">NA()</definedName>
    <definedName name="LANE" hidden="1">{"Execavation",#N/A,FALSE,"furniture (employer)"}</definedName>
    <definedName name="laneedgemark">#REF!</definedName>
    <definedName name="Lanew">#REF!</definedName>
    <definedName name="lanwbm">#REF!</definedName>
    <definedName name="lanwmm">#REF!</definedName>
    <definedName name="las">#REF!</definedName>
    <definedName name="last">#REF!</definedName>
    <definedName name="Laterite_Rate">#REF!</definedName>
    <definedName name="Laterite_Rate_1">"#REF!"</definedName>
    <definedName name="Laterite_Rate_12">"$#REF!.#REF!#REF!"</definedName>
    <definedName name="Laterite_Rate_7">"#REF!"</definedName>
    <definedName name="Laterite_Rate_8">"#REF!"</definedName>
    <definedName name="LB">#REF!</definedName>
    <definedName name="lbl">#REF!</definedName>
    <definedName name="Lbt">"$#REF!.#REF!#REF!"</definedName>
    <definedName name="Lbt_1">"#REF!"</definedName>
    <definedName name="Lbt_24">NA()</definedName>
    <definedName name="Lbt_7">NA()</definedName>
    <definedName name="Lbt_8">"#REF!"</definedName>
    <definedName name="LC">#REF!</definedName>
    <definedName name="Lc___13">#REF!</definedName>
    <definedName name="Lcan">#REF!</definedName>
    <definedName name="Lconc">"$#REF!.#REF!#REF!"</definedName>
    <definedName name="Lconc_1">"#REF!"</definedName>
    <definedName name="Lconc_24">NA()</definedName>
    <definedName name="Lconc_7">NA()</definedName>
    <definedName name="Lconc_8">"#REF!"</definedName>
    <definedName name="lcs">#REF!</definedName>
    <definedName name="LD">#REF!</definedName>
    <definedName name="LDH" hidden="1">{"'Typical Costs Estimates'!$C$158:$H$161"}</definedName>
    <definedName name="LDO">#REF!</definedName>
    <definedName name="lead" localSheetId="0">#REF!</definedName>
    <definedName name="lead">NA()</definedName>
    <definedName name="LEAN">#REF!</definedName>
    <definedName name="Learth">"$#REF!.$#REF!$#REF!"</definedName>
    <definedName name="Learth_1">"#REF!"</definedName>
    <definedName name="Learth_24">NA()</definedName>
    <definedName name="Learth_7">NA()</definedName>
    <definedName name="Learth_8">"#REF!"</definedName>
    <definedName name="lef">#REF!</definedName>
    <definedName name="left76">#REF!</definedName>
    <definedName name="lel">#REF!</definedName>
    <definedName name="len">#REF!</definedName>
    <definedName name="Len_East_App">#REF!</definedName>
    <definedName name="Len_East_Wid">#REF!</definedName>
    <definedName name="Len_Merg_East">#REF!</definedName>
    <definedName name="Len_Merg_West">#REF!</definedName>
    <definedName name="Len_West_App">#REF!</definedName>
    <definedName name="Len_West_Wid">#REF!</definedName>
    <definedName name="len1_Can">#REF!</definedName>
    <definedName name="len2_Can">#REF!</definedName>
    <definedName name="lenbeam">#REF!</definedName>
    <definedName name="levelling">NA()</definedName>
    <definedName name="levelling_1">"#REF!"</definedName>
    <definedName name="levelling_12">"$#REF!.#REF!#REF!"</definedName>
    <definedName name="levelling_7">"#REF!"</definedName>
    <definedName name="levelling_8">"#REF!"</definedName>
    <definedName name="Lew">#REF!</definedName>
    <definedName name="lfpl">#REF!</definedName>
    <definedName name="LFT">#REF!</definedName>
    <definedName name="Lgsb">"$#REF!.#REF!#REF!"</definedName>
    <definedName name="Lgsb_1">"#REF!"</definedName>
    <definedName name="Lgsb_24">NA()</definedName>
    <definedName name="Lgsb_7">NA()</definedName>
    <definedName name="Lgsb_8">"#REF!"</definedName>
    <definedName name="LHS">#REF!</definedName>
    <definedName name="LHS_clearspan">#REF!</definedName>
    <definedName name="light">NA()</definedName>
    <definedName name="light_1">"#REF!"</definedName>
    <definedName name="light_12">"$#REF!.#REF!#REF!"</definedName>
    <definedName name="limcount" hidden="1">1</definedName>
    <definedName name="linepaint">#REF!</definedName>
    <definedName name="List">#REF!</definedName>
    <definedName name="lkkl">#REF!</definedName>
    <definedName name="ll">#REF!</definedName>
    <definedName name="ll17_12">"$#REF!.#REF!#REF!"</definedName>
    <definedName name="LLM">#REF!</definedName>
    <definedName name="LLR">#REF!</definedName>
    <definedName name="LN">"#N/A"</definedName>
    <definedName name="lnbl">#REF!</definedName>
    <definedName name="lo">#REF!</definedName>
    <definedName name="loader">#REF!</definedName>
    <definedName name="loader_1">"#REF!"</definedName>
    <definedName name="loader_12">"$#REF!.#REF!#REF!"</definedName>
    <definedName name="Loan_Amount">#REF!</definedName>
    <definedName name="Loan_Start">#REF!</definedName>
    <definedName name="Loan_Years">#REF!</definedName>
    <definedName name="LOCAL_STAFF">#REF!</definedName>
    <definedName name="LOCAL_STAFF_ENTRY">#REF!</definedName>
    <definedName name="Location">code0114&amp;" "&amp;[0]!staticpaver</definedName>
    <definedName name="Location___0">#N/A</definedName>
    <definedName name="Location___0___0">NA()</definedName>
    <definedName name="Location___10">#N/A</definedName>
    <definedName name="Location___11">#N/A</definedName>
    <definedName name="Location___16">#N/A</definedName>
    <definedName name="Location___17">#N/A</definedName>
    <definedName name="Location___20">#N/A</definedName>
    <definedName name="Location___22">#N/A</definedName>
    <definedName name="Location___23">#N/A</definedName>
    <definedName name="Location___24">#N/A</definedName>
    <definedName name="Location___25">#N/A</definedName>
    <definedName name="Location___31">#N/A</definedName>
    <definedName name="Location___6">#N/A</definedName>
    <definedName name="LOCO">#REF!</definedName>
    <definedName name="LOFT">NA()</definedName>
    <definedName name="LOFT_1">"#REF!"</definedName>
    <definedName name="LOFT_12">"$#REF!.#REF!#REF!"</definedName>
    <definedName name="look">#REF!</definedName>
    <definedName name="Lp">#REF!</definedName>
    <definedName name="Lr">#REF!</definedName>
    <definedName name="Lr___0">#REF!</definedName>
    <definedName name="Lr___13">#REF!</definedName>
    <definedName name="lreturn">#REF!</definedName>
    <definedName name="Lroad">"$#REF!.$#REF!$#REF!"</definedName>
    <definedName name="Lroad_1">"#REF!"</definedName>
    <definedName name="Lroad_24">NA()</definedName>
    <definedName name="Lroad_7">NA()</definedName>
    <definedName name="ls">#REF!</definedName>
    <definedName name="lsa">#REF!</definedName>
    <definedName name="Lsand">"$#REF!.$#REF!$#REF!"</definedName>
    <definedName name="Lsand_1">"#REF!"</definedName>
    <definedName name="Lsand_24">NA()</definedName>
    <definedName name="Lsand_7">NA()</definedName>
    <definedName name="lsdcovdA">#REF!</definedName>
    <definedName name="lsdcovdC">#REF!</definedName>
    <definedName name="lsdcovdE">#REF!</definedName>
    <definedName name="lsduncovdB">#REF!</definedName>
    <definedName name="lsduncovdD">#REF!</definedName>
    <definedName name="LSNO1" localSheetId="0">#REF!</definedName>
    <definedName name="LSNO1">NA()</definedName>
    <definedName name="LSNO1_1">"#REF!"</definedName>
    <definedName name="LSNO1_12">"$#REF!.#REF!#REF!"</definedName>
    <definedName name="LSNO10" localSheetId="0">#REF!</definedName>
    <definedName name="LSNO10">NA()</definedName>
    <definedName name="LSNO10_1">"#REF!"</definedName>
    <definedName name="LSNO10_12">"$#REF!.#REF!#REF!"</definedName>
    <definedName name="LSNO100" localSheetId="0">#REF!</definedName>
    <definedName name="LSNO100">NA()</definedName>
    <definedName name="LSNO100_1">"#REF!"</definedName>
    <definedName name="LSNO100_12">"$#REF!.#REF!#REF!"</definedName>
    <definedName name="LSNO101" localSheetId="0">#REF!</definedName>
    <definedName name="LSNO101">NA()</definedName>
    <definedName name="LSNO101_1">"#REF!"</definedName>
    <definedName name="LSNO101_12">"$#REF!.#REF!#REF!"</definedName>
    <definedName name="LSNO102" localSheetId="0">#REF!</definedName>
    <definedName name="LSNO102">NA()</definedName>
    <definedName name="LSNO102_1">"#REF!"</definedName>
    <definedName name="LSNO102_12">"$#REF!.#REF!#REF!"</definedName>
    <definedName name="LSNO103" localSheetId="0">#REF!</definedName>
    <definedName name="LSNO103">NA()</definedName>
    <definedName name="LSNO103_1">"#REF!"</definedName>
    <definedName name="LSNO103_12">"$#REF!.#REF!#REF!"</definedName>
    <definedName name="LSNO104" localSheetId="0">#REF!</definedName>
    <definedName name="LSNO104">NA()</definedName>
    <definedName name="LSNO104_1">"#REF!"</definedName>
    <definedName name="LSNO104_12">"$#REF!.#REF!#REF!"</definedName>
    <definedName name="LSNO105" localSheetId="0">#REF!</definedName>
    <definedName name="LSNO105">NA()</definedName>
    <definedName name="LSNO105_1">"#REF!"</definedName>
    <definedName name="LSNO105_12">"$#REF!.#REF!#REF!"</definedName>
    <definedName name="LSNO106" localSheetId="0">#REF!</definedName>
    <definedName name="LSNO106">NA()</definedName>
    <definedName name="LSNO106_1">"#REF!"</definedName>
    <definedName name="LSNO106_12">"$#REF!.#REF!#REF!"</definedName>
    <definedName name="LSNO107" localSheetId="0">#REF!</definedName>
    <definedName name="LSNO107">NA()</definedName>
    <definedName name="LSNO107_1">"#REF!"</definedName>
    <definedName name="LSNO107_12">"$#REF!.#REF!#REF!"</definedName>
    <definedName name="LSNO108" localSheetId="0">#REF!</definedName>
    <definedName name="LSNO108">NA()</definedName>
    <definedName name="LSNO108_1">"#REF!"</definedName>
    <definedName name="LSNO108_12">"$#REF!.#REF!#REF!"</definedName>
    <definedName name="LSNO109" localSheetId="0">#REF!</definedName>
    <definedName name="LSNO109">NA()</definedName>
    <definedName name="LSNO109_1">"#REF!"</definedName>
    <definedName name="LSNO109_12">"$#REF!.#REF!#REF!"</definedName>
    <definedName name="LSNO11" localSheetId="0">#REF!</definedName>
    <definedName name="LSNO11">NA()</definedName>
    <definedName name="LSNO11_1">"#REF!"</definedName>
    <definedName name="LSNO11_12">"$#REF!.#REF!#REF!"</definedName>
    <definedName name="LSNO110" localSheetId="0">#REF!</definedName>
    <definedName name="LSNO110">NA()</definedName>
    <definedName name="LSNO110_1">"#REF!"</definedName>
    <definedName name="LSNO110_12">"$#REF!.#REF!#REF!"</definedName>
    <definedName name="LSNO111" localSheetId="0">#REF!</definedName>
    <definedName name="LSNO111">NA()</definedName>
    <definedName name="LSNO111_1">"#REF!"</definedName>
    <definedName name="LSNO111_12">"$#REF!.#REF!#REF!"</definedName>
    <definedName name="LSNO112" localSheetId="0">#REF!</definedName>
    <definedName name="LSNO112">NA()</definedName>
    <definedName name="LSNO112_1">"#REF!"</definedName>
    <definedName name="LSNO112_12">"$#REF!.#REF!#REF!"</definedName>
    <definedName name="LSNO113" localSheetId="0">#REF!</definedName>
    <definedName name="LSNO113">NA()</definedName>
    <definedName name="LSNO113_1">"#REF!"</definedName>
    <definedName name="LSNO113_12">"$#REF!.#REF!#REF!"</definedName>
    <definedName name="LSNO114" localSheetId="0">#REF!</definedName>
    <definedName name="LSNO114">NA()</definedName>
    <definedName name="LSNO114_1">"#REF!"</definedName>
    <definedName name="LSNO114_12">"$#REF!.#REF!#REF!"</definedName>
    <definedName name="LSNO115" localSheetId="0">#REF!</definedName>
    <definedName name="LSNO115">NA()</definedName>
    <definedName name="LSNO115_1">"#REF!"</definedName>
    <definedName name="LSNO115_12">"$#REF!.#REF!#REF!"</definedName>
    <definedName name="LSNO116" localSheetId="0">#REF!</definedName>
    <definedName name="LSNO116">NA()</definedName>
    <definedName name="LSNO116_1">"#REF!"</definedName>
    <definedName name="LSNO116_12">"$#REF!.#REF!#REF!"</definedName>
    <definedName name="LSNO117" localSheetId="0">#REF!</definedName>
    <definedName name="LSNO117">NA()</definedName>
    <definedName name="LSNO117_1">"#REF!"</definedName>
    <definedName name="LSNO117_12">"$#REF!.#REF!#REF!"</definedName>
    <definedName name="LSNO118" localSheetId="0">#REF!</definedName>
    <definedName name="LSNO118">NA()</definedName>
    <definedName name="LSNO118_1">"#REF!"</definedName>
    <definedName name="LSNO118_12">"$#REF!.#REF!#REF!"</definedName>
    <definedName name="LSNO119" localSheetId="0">#REF!</definedName>
    <definedName name="LSNO119">NA()</definedName>
    <definedName name="LSNO119_1">"#REF!"</definedName>
    <definedName name="LSNO119_12">"$#REF!.#REF!#REF!"</definedName>
    <definedName name="LSNO12" localSheetId="0">#REF!</definedName>
    <definedName name="LSNO12">NA()</definedName>
    <definedName name="LSNO12_1">"#REF!"</definedName>
    <definedName name="LSNO12_12">"$#REF!.#REF!#REF!"</definedName>
    <definedName name="LSNO120" localSheetId="0">#REF!</definedName>
    <definedName name="LSNO120">NA()</definedName>
    <definedName name="LSNO120_1">"#REF!"</definedName>
    <definedName name="LSNO120_12">"$#REF!.#REF!#REF!"</definedName>
    <definedName name="LSNO121" localSheetId="0">#REF!</definedName>
    <definedName name="LSNO121">NA()</definedName>
    <definedName name="LSNO121_1">"#REF!"</definedName>
    <definedName name="LSNO121_12">"$#REF!.#REF!#REF!"</definedName>
    <definedName name="LSNO122" localSheetId="0">#REF!</definedName>
    <definedName name="LSNO122">NA()</definedName>
    <definedName name="LSNO122_1">"#REF!"</definedName>
    <definedName name="LSNO122_12">"$#REF!.#REF!#REF!"</definedName>
    <definedName name="LSNO123" localSheetId="0">#REF!</definedName>
    <definedName name="LSNO123">NA()</definedName>
    <definedName name="LSNO123_1">"#REF!"</definedName>
    <definedName name="LSNO123_12">"$#REF!.#REF!#REF!"</definedName>
    <definedName name="LSNO124" localSheetId="0">#REF!</definedName>
    <definedName name="LSNO124">NA()</definedName>
    <definedName name="LSNO124_1">"#REF!"</definedName>
    <definedName name="LSNO124_12">"$#REF!.#REF!#REF!"</definedName>
    <definedName name="LSNO125" localSheetId="0">#REF!</definedName>
    <definedName name="LSNO125">NA()</definedName>
    <definedName name="LSNO125_1">"#REF!"</definedName>
    <definedName name="LSNO125_12">"$#REF!.#REF!#REF!"</definedName>
    <definedName name="LSNO126" localSheetId="0">#REF!</definedName>
    <definedName name="LSNO126">NA()</definedName>
    <definedName name="LSNO126_1">"#REF!"</definedName>
    <definedName name="LSNO126_12">"$#REF!.#REF!#REF!"</definedName>
    <definedName name="LSNO127" localSheetId="0">#REF!</definedName>
    <definedName name="LSNO127">NA()</definedName>
    <definedName name="LSNO127_1">"#REF!"</definedName>
    <definedName name="LSNO127_12">"$#REF!.#REF!#REF!"</definedName>
    <definedName name="LSNO128" localSheetId="0">#REF!</definedName>
    <definedName name="LSNO128">NA()</definedName>
    <definedName name="LSNO128_1">"#REF!"</definedName>
    <definedName name="LSNO128_12">"$#REF!.#REF!#REF!"</definedName>
    <definedName name="LSNO129" localSheetId="0">#REF!</definedName>
    <definedName name="LSNO129">NA()</definedName>
    <definedName name="LSNO129_1">"#REF!"</definedName>
    <definedName name="LSNO129_12">"$#REF!.#REF!#REF!"</definedName>
    <definedName name="LSNO13" localSheetId="0">#REF!</definedName>
    <definedName name="LSNO13">NA()</definedName>
    <definedName name="LSNO13_1">"#REF!"</definedName>
    <definedName name="LSNO13_12">"$#REF!.#REF!#REF!"</definedName>
    <definedName name="LSNO130" localSheetId="0">#REF!</definedName>
    <definedName name="LSNO130">NA()</definedName>
    <definedName name="LSNO130_1">"#REF!"</definedName>
    <definedName name="LSNO130_12">"$#REF!.#REF!#REF!"</definedName>
    <definedName name="LSNO131" localSheetId="0">#REF!</definedName>
    <definedName name="LSNO131">NA()</definedName>
    <definedName name="LSNO131_1">"#REF!"</definedName>
    <definedName name="LSNO131_12">"$#REF!.#REF!#REF!"</definedName>
    <definedName name="LSNO132" localSheetId="0">#REF!</definedName>
    <definedName name="LSNO132">NA()</definedName>
    <definedName name="LSNO132_1">"#REF!"</definedName>
    <definedName name="LSNO132_12">"$#REF!.#REF!#REF!"</definedName>
    <definedName name="LSNO133" localSheetId="0">#REF!</definedName>
    <definedName name="LSNO133">NA()</definedName>
    <definedName name="LSNO133_1">"#REF!"</definedName>
    <definedName name="LSNO133_12">"$#REF!.#REF!#REF!"</definedName>
    <definedName name="LSNO134" localSheetId="0">#REF!</definedName>
    <definedName name="LSNO134">NA()</definedName>
    <definedName name="LSNO134_1">"#REF!"</definedName>
    <definedName name="LSNO134_12">"$#REF!.#REF!#REF!"</definedName>
    <definedName name="LSNO135" localSheetId="0">#REF!</definedName>
    <definedName name="LSNO135">NA()</definedName>
    <definedName name="LSNO135_1">"#REF!"</definedName>
    <definedName name="LSNO135_12">"$#REF!.#REF!#REF!"</definedName>
    <definedName name="LSNO136" localSheetId="0">#REF!</definedName>
    <definedName name="LSNO136">NA()</definedName>
    <definedName name="LSNO136_1">"#REF!"</definedName>
    <definedName name="LSNO136_12">"$#REF!.#REF!#REF!"</definedName>
    <definedName name="LSNO137" localSheetId="0">#REF!</definedName>
    <definedName name="LSNO137">NA()</definedName>
    <definedName name="LSNO137_1">"#REF!"</definedName>
    <definedName name="LSNO137_12">"$#REF!.#REF!#REF!"</definedName>
    <definedName name="LSNO138" localSheetId="0">#REF!</definedName>
    <definedName name="LSNO138">NA()</definedName>
    <definedName name="LSNO138_1">"#REF!"</definedName>
    <definedName name="LSNO138_12">"$#REF!.#REF!#REF!"</definedName>
    <definedName name="LSNO139" localSheetId="0">#REF!</definedName>
    <definedName name="LSNO139">NA()</definedName>
    <definedName name="LSNO139_1">"#REF!"</definedName>
    <definedName name="LSNO139_12">"$#REF!.#REF!#REF!"</definedName>
    <definedName name="LSNO14" localSheetId="0">#REF!</definedName>
    <definedName name="LSNO14">NA()</definedName>
    <definedName name="LSNO14_1">"#REF!"</definedName>
    <definedName name="LSNO14_12">"$#REF!.#REF!#REF!"</definedName>
    <definedName name="LSNO140" localSheetId="0">#REF!</definedName>
    <definedName name="LSNO140">NA()</definedName>
    <definedName name="LSNO140_1">"#REF!"</definedName>
    <definedName name="LSNO140_12">"$#REF!.#REF!#REF!"</definedName>
    <definedName name="LSNO141" localSheetId="0">#REF!</definedName>
    <definedName name="LSNO141">NA()</definedName>
    <definedName name="LSNO141_1">"#REF!"</definedName>
    <definedName name="LSNO141_12">"$#REF!.#REF!#REF!"</definedName>
    <definedName name="LSNO142" localSheetId="0">#REF!</definedName>
    <definedName name="LSNO142">NA()</definedName>
    <definedName name="LSNO142_1">"#REF!"</definedName>
    <definedName name="LSNO142_12">"$#REF!.#REF!#REF!"</definedName>
    <definedName name="LSNO143" localSheetId="0">#REF!</definedName>
    <definedName name="LSNO143">NA()</definedName>
    <definedName name="LSNO143_1">"#REF!"</definedName>
    <definedName name="LSNO143_12">"$#REF!.#REF!#REF!"</definedName>
    <definedName name="LSNO144" localSheetId="0">#REF!</definedName>
    <definedName name="LSNO144">NA()</definedName>
    <definedName name="LSNO144_1">"#REF!"</definedName>
    <definedName name="LSNO144_12">"$#REF!.#REF!#REF!"</definedName>
    <definedName name="LSNO145" localSheetId="0">#REF!</definedName>
    <definedName name="LSNO145">NA()</definedName>
    <definedName name="LSNO145_1">"#REF!"</definedName>
    <definedName name="LSNO145_12">"$#REF!.#REF!#REF!"</definedName>
    <definedName name="LSNO146" localSheetId="0">#REF!</definedName>
    <definedName name="LSNO146">NA()</definedName>
    <definedName name="LSNO146_1">"#REF!"</definedName>
    <definedName name="LSNO146_12">"$#REF!.#REF!#REF!"</definedName>
    <definedName name="LSNO147" localSheetId="0">#REF!</definedName>
    <definedName name="LSNO147">NA()</definedName>
    <definedName name="LSNO147_1">"#REF!"</definedName>
    <definedName name="LSNO147_12">"$#REF!.#REF!#REF!"</definedName>
    <definedName name="LSNO148" localSheetId="0">#REF!</definedName>
    <definedName name="LSNO148">NA()</definedName>
    <definedName name="LSNO148_1">"#REF!"</definedName>
    <definedName name="LSNO148_12">"$#REF!.#REF!#REF!"</definedName>
    <definedName name="LSNO149" localSheetId="0">#REF!</definedName>
    <definedName name="LSNO149">NA()</definedName>
    <definedName name="LSNO149_1">"#REF!"</definedName>
    <definedName name="LSNO149_12">"$#REF!.#REF!#REF!"</definedName>
    <definedName name="LSNO15" localSheetId="0">#REF!</definedName>
    <definedName name="LSNO15">NA()</definedName>
    <definedName name="LSNO15_1">"#REF!"</definedName>
    <definedName name="LSNO15_12">"$#REF!.#REF!#REF!"</definedName>
    <definedName name="LSNO150" localSheetId="0">#REF!</definedName>
    <definedName name="LSNO150">NA()</definedName>
    <definedName name="LSNO150_1">"#REF!"</definedName>
    <definedName name="LSNO150_12">"$#REF!.#REF!#REF!"</definedName>
    <definedName name="LSNO151" localSheetId="0">#REF!</definedName>
    <definedName name="LSNO151">NA()</definedName>
    <definedName name="LSNO151_1">"#REF!"</definedName>
    <definedName name="LSNO151_12">"$#REF!.#REF!#REF!"</definedName>
    <definedName name="LSNO152" localSheetId="0">#REF!</definedName>
    <definedName name="LSNO152">NA()</definedName>
    <definedName name="LSNO152_1">"#REF!"</definedName>
    <definedName name="LSNO152_12">"$#REF!.#REF!#REF!"</definedName>
    <definedName name="LSNO153" localSheetId="0">#REF!</definedName>
    <definedName name="LSNO153">NA()</definedName>
    <definedName name="LSNO153_1">"#REF!"</definedName>
    <definedName name="LSNO153_12">"$#REF!.#REF!#REF!"</definedName>
    <definedName name="LSNO154" localSheetId="0">#REF!</definedName>
    <definedName name="LSNO154">NA()</definedName>
    <definedName name="LSNO154_1">"#REF!"</definedName>
    <definedName name="LSNO154_12">"$#REF!.#REF!#REF!"</definedName>
    <definedName name="LSNO155" localSheetId="0">#REF!</definedName>
    <definedName name="LSNO155">NA()</definedName>
    <definedName name="LSNO155_1">"#REF!"</definedName>
    <definedName name="LSNO155_12">"$#REF!.#REF!#REF!"</definedName>
    <definedName name="LSNO156" localSheetId="0">#REF!</definedName>
    <definedName name="LSNO156">NA()</definedName>
    <definedName name="LSNO156_1">"#REF!"</definedName>
    <definedName name="LSNO156_12">"$#REF!.#REF!#REF!"</definedName>
    <definedName name="LSNO157" localSheetId="0">#REF!</definedName>
    <definedName name="LSNO157">NA()</definedName>
    <definedName name="LSNO157_1">"#REF!"</definedName>
    <definedName name="LSNO157_12">"$#REF!.#REF!#REF!"</definedName>
    <definedName name="LSNO158" localSheetId="0">#REF!</definedName>
    <definedName name="LSNO158">NA()</definedName>
    <definedName name="LSNO158_1">"#REF!"</definedName>
    <definedName name="LSNO158_12">"$#REF!.#REF!#REF!"</definedName>
    <definedName name="LSNO159" localSheetId="0">#REF!</definedName>
    <definedName name="LSNO159">NA()</definedName>
    <definedName name="LSNO159_1">"#REF!"</definedName>
    <definedName name="LSNO159_12">"$#REF!.#REF!#REF!"</definedName>
    <definedName name="LSNO16" localSheetId="0">#REF!</definedName>
    <definedName name="LSNO16">NA()</definedName>
    <definedName name="LSNO16_1">"#REF!"</definedName>
    <definedName name="LSNO16_12">"$#REF!.#REF!#REF!"</definedName>
    <definedName name="LSNO160" localSheetId="0">#REF!</definedName>
    <definedName name="LSNO160">NA()</definedName>
    <definedName name="LSNO160_1">"#REF!"</definedName>
    <definedName name="LSNO160_12">"$#REF!.#REF!#REF!"</definedName>
    <definedName name="LSNO161" localSheetId="0">#REF!</definedName>
    <definedName name="LSNO161">NA()</definedName>
    <definedName name="LSNO161_1">"#REF!"</definedName>
    <definedName name="LSNO161_12">"$#REF!.#REF!#REF!"</definedName>
    <definedName name="LSNO162" localSheetId="0">#REF!</definedName>
    <definedName name="LSNO162">NA()</definedName>
    <definedName name="LSNO162_1">"#REF!"</definedName>
    <definedName name="LSNO162_12">"$#REF!.#REF!#REF!"</definedName>
    <definedName name="LSNO163" localSheetId="0">#REF!</definedName>
    <definedName name="LSNO163">NA()</definedName>
    <definedName name="LSNO163_1">"#REF!"</definedName>
    <definedName name="LSNO163_12">"$#REF!.#REF!#REF!"</definedName>
    <definedName name="LSNO164" localSheetId="0">#REF!</definedName>
    <definedName name="LSNO164">NA()</definedName>
    <definedName name="LSNO164_1">"#REF!"</definedName>
    <definedName name="LSNO164_12">"$#REF!.#REF!#REF!"</definedName>
    <definedName name="LSNO165" localSheetId="0">#REF!</definedName>
    <definedName name="LSNO165">NA()</definedName>
    <definedName name="LSNO165_1">"#REF!"</definedName>
    <definedName name="LSNO165_12">"$#REF!.#REF!#REF!"</definedName>
    <definedName name="LSNO166" localSheetId="0">#REF!</definedName>
    <definedName name="LSNO166">NA()</definedName>
    <definedName name="LSNO166_1">"#REF!"</definedName>
    <definedName name="LSNO166_12">"$#REF!.#REF!#REF!"</definedName>
    <definedName name="LSNO167" localSheetId="0">#REF!</definedName>
    <definedName name="LSNO167">NA()</definedName>
    <definedName name="LSNO167_1">"#REF!"</definedName>
    <definedName name="LSNO167_12">"$#REF!.#REF!#REF!"</definedName>
    <definedName name="LSNO168" localSheetId="0">#REF!</definedName>
    <definedName name="LSNO168">NA()</definedName>
    <definedName name="LSNO168_1">"#REF!"</definedName>
    <definedName name="LSNO168_12">"$#REF!.#REF!#REF!"</definedName>
    <definedName name="LSNO169" localSheetId="0">#REF!</definedName>
    <definedName name="LSNO169">NA()</definedName>
    <definedName name="LSNO169_1">"#REF!"</definedName>
    <definedName name="LSNO169_12">"$#REF!.#REF!#REF!"</definedName>
    <definedName name="LSNO17" localSheetId="0">#REF!</definedName>
    <definedName name="LSNO17">NA()</definedName>
    <definedName name="LSNO17_1">"#REF!"</definedName>
    <definedName name="LSNO17_12">"$#REF!.#REF!#REF!"</definedName>
    <definedName name="LSNO170" localSheetId="0">#REF!</definedName>
    <definedName name="LSNO170">NA()</definedName>
    <definedName name="LSNO170_1">"#REF!"</definedName>
    <definedName name="LSNO170_12">"$#REF!.#REF!#REF!"</definedName>
    <definedName name="LSNO171" localSheetId="0">#REF!</definedName>
    <definedName name="LSNO171">NA()</definedName>
    <definedName name="LSNO171_1">"#REF!"</definedName>
    <definedName name="LSNO171_12">"$#REF!.#REF!#REF!"</definedName>
    <definedName name="LSNO172" localSheetId="0">#REF!</definedName>
    <definedName name="LSNO172">NA()</definedName>
    <definedName name="LSNO172_1">"#REF!"</definedName>
    <definedName name="LSNO172_12">"$#REF!.#REF!#REF!"</definedName>
    <definedName name="LSNO173" localSheetId="0">#REF!</definedName>
    <definedName name="LSNO173">NA()</definedName>
    <definedName name="LSNO173_1">"#REF!"</definedName>
    <definedName name="LSNO173_12">"$#REF!.#REF!#REF!"</definedName>
    <definedName name="LSNO174" localSheetId="0">#REF!</definedName>
    <definedName name="LSNO174">NA()</definedName>
    <definedName name="LSNO174_1">"#REF!"</definedName>
    <definedName name="LSNO174_12">"$#REF!.#REF!#REF!"</definedName>
    <definedName name="LSNO175" localSheetId="0">#REF!</definedName>
    <definedName name="LSNO175">NA()</definedName>
    <definedName name="LSNO175_1">"#REF!"</definedName>
    <definedName name="LSNO175_12">"$#REF!.#REF!#REF!"</definedName>
    <definedName name="LSNO176" localSheetId="0">#REF!</definedName>
    <definedName name="LSNO176">NA()</definedName>
    <definedName name="LSNO176_1">"#REF!"</definedName>
    <definedName name="LSNO176_12">"$#REF!.#REF!#REF!"</definedName>
    <definedName name="LSNO177" localSheetId="0">#REF!</definedName>
    <definedName name="LSNO177">NA()</definedName>
    <definedName name="LSNO177_1">"#REF!"</definedName>
    <definedName name="LSNO177_12">"$#REF!.#REF!#REF!"</definedName>
    <definedName name="LSNO178" localSheetId="0">#REF!</definedName>
    <definedName name="LSNO178">NA()</definedName>
    <definedName name="LSNO178_1">"#REF!"</definedName>
    <definedName name="LSNO178_12">"$#REF!.#REF!#REF!"</definedName>
    <definedName name="LSNO179" localSheetId="0">#REF!</definedName>
    <definedName name="LSNO179">NA()</definedName>
    <definedName name="LSNO179_1">"#REF!"</definedName>
    <definedName name="LSNO179_12">"$#REF!.#REF!#REF!"</definedName>
    <definedName name="LSNO18" localSheetId="0">#REF!</definedName>
    <definedName name="LSNO18">NA()</definedName>
    <definedName name="LSNO18_1">"#REF!"</definedName>
    <definedName name="LSNO18_12">"$#REF!.#REF!#REF!"</definedName>
    <definedName name="LSNO180" localSheetId="0">#REF!</definedName>
    <definedName name="LSNO180">NA()</definedName>
    <definedName name="LSNO180_1">"#REF!"</definedName>
    <definedName name="LSNO180_12">"$#REF!.#REF!#REF!"</definedName>
    <definedName name="LSNO181" localSheetId="0">#REF!</definedName>
    <definedName name="LSNO181">NA()</definedName>
    <definedName name="LSNO181_1">"#REF!"</definedName>
    <definedName name="LSNO181_12">"$#REF!.#REF!#REF!"</definedName>
    <definedName name="LSNO182" localSheetId="0">#REF!</definedName>
    <definedName name="LSNO182">NA()</definedName>
    <definedName name="LSNO182_1">"#REF!"</definedName>
    <definedName name="LSNO182_12">"$#REF!.#REF!#REF!"</definedName>
    <definedName name="LSNO183" localSheetId="0">#REF!</definedName>
    <definedName name="LSNO183">NA()</definedName>
    <definedName name="LSNO183_1">"#REF!"</definedName>
    <definedName name="LSNO183_12">"$#REF!.#REF!#REF!"</definedName>
    <definedName name="LSNO184" localSheetId="0">#REF!</definedName>
    <definedName name="LSNO184">NA()</definedName>
    <definedName name="LSNO184_1">"#REF!"</definedName>
    <definedName name="LSNO184_12">"$#REF!.#REF!#REF!"</definedName>
    <definedName name="LSNO185" localSheetId="0">#REF!</definedName>
    <definedName name="LSNO185">NA()</definedName>
    <definedName name="LSNO185_1">"#REF!"</definedName>
    <definedName name="LSNO185_12">"$#REF!.#REF!#REF!"</definedName>
    <definedName name="LSNO186" localSheetId="0">#REF!</definedName>
    <definedName name="LSNO186">NA()</definedName>
    <definedName name="LSNO186_1">"#REF!"</definedName>
    <definedName name="LSNO186_12">"$#REF!.#REF!#REF!"</definedName>
    <definedName name="LSNO187" localSheetId="0">#REF!</definedName>
    <definedName name="LSNO187">NA()</definedName>
    <definedName name="LSNO187_1">"#REF!"</definedName>
    <definedName name="LSNO187_12">"$#REF!.#REF!#REF!"</definedName>
    <definedName name="LSNO188" localSheetId="0">#REF!</definedName>
    <definedName name="LSNO188">NA()</definedName>
    <definedName name="LSNO188_1">"#REF!"</definedName>
    <definedName name="LSNO188_12">"$#REF!.#REF!#REF!"</definedName>
    <definedName name="LSNO189" localSheetId="0">#REF!</definedName>
    <definedName name="LSNO189">NA()</definedName>
    <definedName name="LSNO189_1">"#REF!"</definedName>
    <definedName name="LSNO189_12">"$#REF!.#REF!#REF!"</definedName>
    <definedName name="LSNO19" localSheetId="0">#REF!</definedName>
    <definedName name="LSNO19">NA()</definedName>
    <definedName name="LSNO19_1">"#REF!"</definedName>
    <definedName name="LSNO19_12">"$#REF!.#REF!#REF!"</definedName>
    <definedName name="LSNO190" localSheetId="0">#REF!</definedName>
    <definedName name="LSNO190">NA()</definedName>
    <definedName name="LSNO190_1">"#REF!"</definedName>
    <definedName name="LSNO190_12">"$#REF!.#REF!#REF!"</definedName>
    <definedName name="LSNO191" localSheetId="0">#REF!</definedName>
    <definedName name="LSNO191">NA()</definedName>
    <definedName name="LSNO191_1">"#REF!"</definedName>
    <definedName name="LSNO191_12">"$#REF!.#REF!#REF!"</definedName>
    <definedName name="LSNO192" localSheetId="0">#REF!</definedName>
    <definedName name="LSNO192">NA()</definedName>
    <definedName name="LSNO192_1">"#REF!"</definedName>
    <definedName name="LSNO192_12">"$#REF!.#REF!#REF!"</definedName>
    <definedName name="LSNO193" localSheetId="0">#REF!</definedName>
    <definedName name="LSNO193">NA()</definedName>
    <definedName name="LSNO193_1">"#REF!"</definedName>
    <definedName name="LSNO193_12">"$#REF!.#REF!#REF!"</definedName>
    <definedName name="LSNO194" localSheetId="0">#REF!</definedName>
    <definedName name="LSNO194">NA()</definedName>
    <definedName name="LSNO194_1">"#REF!"</definedName>
    <definedName name="LSNO194_12">"$#REF!.#REF!#REF!"</definedName>
    <definedName name="LSNO195" localSheetId="0">#REF!</definedName>
    <definedName name="LSNO195">NA()</definedName>
    <definedName name="LSNO195_1">"#REF!"</definedName>
    <definedName name="LSNO195_12">"$#REF!.#REF!#REF!"</definedName>
    <definedName name="LSNO196" localSheetId="0">#REF!</definedName>
    <definedName name="LSNO196">NA()</definedName>
    <definedName name="LSNO196_1">"#REF!"</definedName>
    <definedName name="LSNO196_12">"$#REF!.#REF!#REF!"</definedName>
    <definedName name="LSNO197" localSheetId="0">#REF!</definedName>
    <definedName name="LSNO197">NA()</definedName>
    <definedName name="LSNO197_1">"#REF!"</definedName>
    <definedName name="LSNO197_12">"$#REF!.#REF!#REF!"</definedName>
    <definedName name="LSNO198" localSheetId="0">#REF!</definedName>
    <definedName name="LSNO198">NA()</definedName>
    <definedName name="LSNO198_1">"#REF!"</definedName>
    <definedName name="LSNO198_12">"$#REF!.#REF!#REF!"</definedName>
    <definedName name="LSNO199" localSheetId="0">#REF!</definedName>
    <definedName name="LSNO199">NA()</definedName>
    <definedName name="LSNO199_1">"#REF!"</definedName>
    <definedName name="LSNO199_12">"$#REF!.#REF!#REF!"</definedName>
    <definedName name="LSNO2" localSheetId="0">#REF!</definedName>
    <definedName name="LSNO2">NA()</definedName>
    <definedName name="LSNO2_1">"#REF!"</definedName>
    <definedName name="LSNO2_12">"$#REF!.#REF!#REF!"</definedName>
    <definedName name="LSNO20" localSheetId="0">#REF!</definedName>
    <definedName name="LSNO20">NA()</definedName>
    <definedName name="LSNO20_1">"#REF!"</definedName>
    <definedName name="LSNO20_12">"$#REF!.#REF!#REF!"</definedName>
    <definedName name="LSNO200" localSheetId="0">#REF!</definedName>
    <definedName name="LSNO200">NA()</definedName>
    <definedName name="LSNO200_1">"#REF!"</definedName>
    <definedName name="LSNO200_12">"$#REF!.#REF!#REF!"</definedName>
    <definedName name="LSNO201" localSheetId="0">#REF!</definedName>
    <definedName name="LSNO201">NA()</definedName>
    <definedName name="LSNO201_1">"#REF!"</definedName>
    <definedName name="LSNO201_12">"$#REF!.#REF!#REF!"</definedName>
    <definedName name="LSNO202" localSheetId="0">#REF!</definedName>
    <definedName name="LSNO202">NA()</definedName>
    <definedName name="LSNO202_1">"#REF!"</definedName>
    <definedName name="LSNO202_12">"$#REF!.#REF!#REF!"</definedName>
    <definedName name="LSNO203" localSheetId="0">#REF!</definedName>
    <definedName name="LSNO203">NA()</definedName>
    <definedName name="LSNO203_1">"#REF!"</definedName>
    <definedName name="LSNO203_12">"$#REF!.#REF!#REF!"</definedName>
    <definedName name="LSNO204" localSheetId="0">#REF!</definedName>
    <definedName name="LSNO204">NA()</definedName>
    <definedName name="LSNO204_1">"#REF!"</definedName>
    <definedName name="LSNO204_12">"$#REF!.#REF!#REF!"</definedName>
    <definedName name="LSNO205" localSheetId="0">#REF!</definedName>
    <definedName name="LSNO205">NA()</definedName>
    <definedName name="LSNO205_1">"#REF!"</definedName>
    <definedName name="LSNO205_12">"$#REF!.#REF!#REF!"</definedName>
    <definedName name="LSNO206" localSheetId="0">#REF!</definedName>
    <definedName name="LSNO206">NA()</definedName>
    <definedName name="LSNO206_1">"#REF!"</definedName>
    <definedName name="LSNO206_12">"$#REF!.#REF!#REF!"</definedName>
    <definedName name="LSNO207" localSheetId="0">#REF!</definedName>
    <definedName name="LSNO207">NA()</definedName>
    <definedName name="LSNO207_1">"#REF!"</definedName>
    <definedName name="LSNO207_12">"$#REF!.#REF!#REF!"</definedName>
    <definedName name="LSNO208" localSheetId="0">#REF!</definedName>
    <definedName name="LSNO208">NA()</definedName>
    <definedName name="LSNO208_1">"#REF!"</definedName>
    <definedName name="LSNO208_12">"$#REF!.#REF!#REF!"</definedName>
    <definedName name="LSNO209" localSheetId="0">#REF!</definedName>
    <definedName name="LSNO209">NA()</definedName>
    <definedName name="LSNO209_1">"#REF!"</definedName>
    <definedName name="LSNO209_12">"$#REF!.#REF!#REF!"</definedName>
    <definedName name="LSNO21" localSheetId="0">#REF!</definedName>
    <definedName name="LSNO21">NA()</definedName>
    <definedName name="LSNO21_1">"#REF!"</definedName>
    <definedName name="LSNO21_12">"$#REF!.#REF!#REF!"</definedName>
    <definedName name="LSNO210" localSheetId="0">#REF!</definedName>
    <definedName name="LSNO210">NA()</definedName>
    <definedName name="LSNO210_1">"#REF!"</definedName>
    <definedName name="LSNO210_12">"$#REF!.#REF!#REF!"</definedName>
    <definedName name="LSNO211" localSheetId="0">#REF!</definedName>
    <definedName name="LSNO211">NA()</definedName>
    <definedName name="LSNO211_1">"#REF!"</definedName>
    <definedName name="LSNO211_12">"$#REF!.#REF!#REF!"</definedName>
    <definedName name="LSNO212" localSheetId="0">#REF!</definedName>
    <definedName name="LSNO212">NA()</definedName>
    <definedName name="LSNO212_1">"#REF!"</definedName>
    <definedName name="LSNO212_12">"$#REF!.#REF!#REF!"</definedName>
    <definedName name="LSNO213" localSheetId="0">#REF!</definedName>
    <definedName name="LSNO213">NA()</definedName>
    <definedName name="LSNO213_1">"#REF!"</definedName>
    <definedName name="LSNO213_12">"$#REF!.#REF!#REF!"</definedName>
    <definedName name="LSNO214" localSheetId="0">#REF!</definedName>
    <definedName name="LSNO214">NA()</definedName>
    <definedName name="LSNO214_1">"#REF!"</definedName>
    <definedName name="LSNO214_12">"$#REF!.#REF!#REF!"</definedName>
    <definedName name="LSNO215" localSheetId="0">#REF!</definedName>
    <definedName name="LSNO215">NA()</definedName>
    <definedName name="LSNO215_1">"#REF!"</definedName>
    <definedName name="LSNO215_12">"$#REF!.#REF!#REF!"</definedName>
    <definedName name="LSNO216" localSheetId="0">#REF!</definedName>
    <definedName name="LSNO216">NA()</definedName>
    <definedName name="LSNO216_1">"#REF!"</definedName>
    <definedName name="LSNO216_12">"$#REF!.#REF!#REF!"</definedName>
    <definedName name="LSNO217" localSheetId="0">#REF!</definedName>
    <definedName name="LSNO217">NA()</definedName>
    <definedName name="LSNO217_1">"#REF!"</definedName>
    <definedName name="LSNO217_12">"$#REF!.#REF!#REF!"</definedName>
    <definedName name="LSNO218" localSheetId="0">#REF!</definedName>
    <definedName name="LSNO218">NA()</definedName>
    <definedName name="LSNO218_1">"#REF!"</definedName>
    <definedName name="LSNO218_12">"$#REF!.#REF!#REF!"</definedName>
    <definedName name="LSNO219" localSheetId="0">#REF!</definedName>
    <definedName name="LSNO219">NA()</definedName>
    <definedName name="LSNO219_1">"#REF!"</definedName>
    <definedName name="LSNO219_12">"$#REF!.#REF!#REF!"</definedName>
    <definedName name="LSNO22" localSheetId="0">#REF!</definedName>
    <definedName name="LSNO22">NA()</definedName>
    <definedName name="LSNO22_1">"#REF!"</definedName>
    <definedName name="LSNO22_12">"$#REF!.#REF!#REF!"</definedName>
    <definedName name="LSNO220" localSheetId="0">#REF!</definedName>
    <definedName name="LSNO220">NA()</definedName>
    <definedName name="LSNO220_1">"#REF!"</definedName>
    <definedName name="LSNO220_12">"$#REF!.#REF!#REF!"</definedName>
    <definedName name="LSNO221" localSheetId="0">#REF!</definedName>
    <definedName name="LSNO221">NA()</definedName>
    <definedName name="LSNO221_1">"#REF!"</definedName>
    <definedName name="LSNO221_12">"$#REF!.#REF!#REF!"</definedName>
    <definedName name="LSNO222" localSheetId="0">#REF!</definedName>
    <definedName name="LSNO222">NA()</definedName>
    <definedName name="LSNO222_1">"#REF!"</definedName>
    <definedName name="LSNO222_12">"$#REF!.#REF!#REF!"</definedName>
    <definedName name="LSNO223" localSheetId="0">#REF!</definedName>
    <definedName name="LSNO223">NA()</definedName>
    <definedName name="LSNO223_1">"#REF!"</definedName>
    <definedName name="LSNO223_12">"$#REF!.#REF!#REF!"</definedName>
    <definedName name="LSNO224" localSheetId="0">#REF!</definedName>
    <definedName name="LSNO224">NA()</definedName>
    <definedName name="LSNO224_1">"#REF!"</definedName>
    <definedName name="LSNO224_12">"$#REF!.#REF!#REF!"</definedName>
    <definedName name="LSNO225" localSheetId="0">#REF!</definedName>
    <definedName name="LSNO225">NA()</definedName>
    <definedName name="LSNO225_1">"#REF!"</definedName>
    <definedName name="LSNO225_12">"$#REF!.#REF!#REF!"</definedName>
    <definedName name="LSNO226" localSheetId="0">#REF!</definedName>
    <definedName name="LSNO226">NA()</definedName>
    <definedName name="LSNO226_1">"#REF!"</definedName>
    <definedName name="LSNO226_12">"$#REF!.#REF!#REF!"</definedName>
    <definedName name="LSNO227" localSheetId="0">#REF!</definedName>
    <definedName name="LSNO227">NA()</definedName>
    <definedName name="LSNO227_1">"#REF!"</definedName>
    <definedName name="LSNO227_12">"$#REF!.#REF!#REF!"</definedName>
    <definedName name="LSNO228" localSheetId="0">#REF!</definedName>
    <definedName name="LSNO228">NA()</definedName>
    <definedName name="LSNO228_1">"#REF!"</definedName>
    <definedName name="LSNO228_12">"$#REF!.#REF!#REF!"</definedName>
    <definedName name="LSNO229" localSheetId="0">#REF!</definedName>
    <definedName name="LSNO229">NA()</definedName>
    <definedName name="LSNO229_1">"#REF!"</definedName>
    <definedName name="LSNO229_12">"$#REF!.#REF!#REF!"</definedName>
    <definedName name="LSNO23" localSheetId="0">#REF!</definedName>
    <definedName name="LSNO23">NA()</definedName>
    <definedName name="LSNO23_1">"#REF!"</definedName>
    <definedName name="LSNO23_12">"$#REF!.#REF!#REF!"</definedName>
    <definedName name="LSNO230" localSheetId="0">#REF!</definedName>
    <definedName name="LSNO230">NA()</definedName>
    <definedName name="LSNO230_1">"#REF!"</definedName>
    <definedName name="LSNO230_12">"$#REF!.#REF!#REF!"</definedName>
    <definedName name="LSNO231" localSheetId="0">#REF!</definedName>
    <definedName name="LSNO231">NA()</definedName>
    <definedName name="LSNO231_1">"#REF!"</definedName>
    <definedName name="LSNO231_12">"$#REF!.#REF!#REF!"</definedName>
    <definedName name="LSNO232" localSheetId="0">#REF!</definedName>
    <definedName name="LSNO232">NA()</definedName>
    <definedName name="LSNO232_1">"#REF!"</definedName>
    <definedName name="LSNO232_12">"$#REF!.#REF!#REF!"</definedName>
    <definedName name="LSNO233" localSheetId="0">#REF!</definedName>
    <definedName name="LSNO233">NA()</definedName>
    <definedName name="LSNO233_1">"#REF!"</definedName>
    <definedName name="LSNO233_12">"$#REF!.#REF!#REF!"</definedName>
    <definedName name="LSNO234" localSheetId="0">#REF!</definedName>
    <definedName name="LSNO234">NA()</definedName>
    <definedName name="LSNO234_1">"#REF!"</definedName>
    <definedName name="LSNO234_12">"$#REF!.#REF!#REF!"</definedName>
    <definedName name="LSNO235" localSheetId="0">#REF!</definedName>
    <definedName name="LSNO235">NA()</definedName>
    <definedName name="LSNO235_1">"#REF!"</definedName>
    <definedName name="LSNO235_12">"$#REF!.#REF!#REF!"</definedName>
    <definedName name="LSNO236" localSheetId="0">#REF!</definedName>
    <definedName name="LSNO236">NA()</definedName>
    <definedName name="LSNO236_1">"#REF!"</definedName>
    <definedName name="LSNO236_12">"$#REF!.#REF!#REF!"</definedName>
    <definedName name="LSNO237" localSheetId="0">#REF!</definedName>
    <definedName name="LSNO237">NA()</definedName>
    <definedName name="LSNO237_1">"#REF!"</definedName>
    <definedName name="LSNO237_12">"$#REF!.#REF!#REF!"</definedName>
    <definedName name="LSNO238" localSheetId="0">#REF!</definedName>
    <definedName name="LSNO238">NA()</definedName>
    <definedName name="LSNO238_1">"#REF!"</definedName>
    <definedName name="LSNO238_12">"$#REF!.#REF!#REF!"</definedName>
    <definedName name="LSNO239" localSheetId="0">#REF!</definedName>
    <definedName name="LSNO239">NA()</definedName>
    <definedName name="LSNO239_1">"#REF!"</definedName>
    <definedName name="LSNO239_12">"$#REF!.#REF!#REF!"</definedName>
    <definedName name="LSNO24" localSheetId="0">#REF!</definedName>
    <definedName name="LSNO24">NA()</definedName>
    <definedName name="LSNO24_1">"#REF!"</definedName>
    <definedName name="LSNO24_12">"$#REF!.#REF!#REF!"</definedName>
    <definedName name="LSNO240" localSheetId="0">#REF!</definedName>
    <definedName name="LSNO240">NA()</definedName>
    <definedName name="LSNO240_1">"#REF!"</definedName>
    <definedName name="LSNO240_12">"$#REF!.#REF!#REF!"</definedName>
    <definedName name="LSNO241" localSheetId="0">#REF!</definedName>
    <definedName name="LSNO241">NA()</definedName>
    <definedName name="LSNO241_1">"#REF!"</definedName>
    <definedName name="LSNO241_12">"$#REF!.#REF!#REF!"</definedName>
    <definedName name="LSNO242" localSheetId="0">#REF!</definedName>
    <definedName name="LSNO242">NA()</definedName>
    <definedName name="LSNO242_1">"#REF!"</definedName>
    <definedName name="LSNO242_12">"$#REF!.#REF!#REF!"</definedName>
    <definedName name="LSNO243" localSheetId="0">#REF!</definedName>
    <definedName name="LSNO243">NA()</definedName>
    <definedName name="LSNO243_1">"#REF!"</definedName>
    <definedName name="LSNO243_12">"$#REF!.#REF!#REF!"</definedName>
    <definedName name="LSNO244" localSheetId="0">#REF!</definedName>
    <definedName name="LSNO244">NA()</definedName>
    <definedName name="LSNO244_1">"#REF!"</definedName>
    <definedName name="LSNO244_12">"$#REF!.#REF!#REF!"</definedName>
    <definedName name="LSNO245" localSheetId="0">#REF!</definedName>
    <definedName name="LSNO245">NA()</definedName>
    <definedName name="LSNO245_1">"#REF!"</definedName>
    <definedName name="LSNO245_12">"$#REF!.#REF!#REF!"</definedName>
    <definedName name="LSNO246" localSheetId="0">#REF!</definedName>
    <definedName name="LSNO246">NA()</definedName>
    <definedName name="LSNO246_1">"#REF!"</definedName>
    <definedName name="LSNO246_12">"$#REF!.#REF!#REF!"</definedName>
    <definedName name="LSNO247" localSheetId="0">#REF!</definedName>
    <definedName name="LSNO247">NA()</definedName>
    <definedName name="LSNO247_1">"#REF!"</definedName>
    <definedName name="LSNO247_12">"$#REF!.#REF!#REF!"</definedName>
    <definedName name="LSNO248" localSheetId="0">#REF!</definedName>
    <definedName name="LSNO248">NA()</definedName>
    <definedName name="LSNO248_1">"#REF!"</definedName>
    <definedName name="LSNO248_12">"$#REF!.#REF!#REF!"</definedName>
    <definedName name="LSNO249" localSheetId="0">#REF!</definedName>
    <definedName name="LSNO249">NA()</definedName>
    <definedName name="LSNO249_1">"#REF!"</definedName>
    <definedName name="LSNO249_12">"$#REF!.#REF!#REF!"</definedName>
    <definedName name="LSNO25" localSheetId="0">#REF!</definedName>
    <definedName name="LSNO25">NA()</definedName>
    <definedName name="LSNO25_1">"#REF!"</definedName>
    <definedName name="LSNO25_12">"$#REF!.#REF!#REF!"</definedName>
    <definedName name="LSNO250" localSheetId="0">#REF!</definedName>
    <definedName name="LSNO250">NA()</definedName>
    <definedName name="LSNO250_1">"#REF!"</definedName>
    <definedName name="LSNO250_12">"$#REF!.#REF!#REF!"</definedName>
    <definedName name="LSNO251" localSheetId="0">#REF!</definedName>
    <definedName name="LSNO251">NA()</definedName>
    <definedName name="LSNO251_1">"#REF!"</definedName>
    <definedName name="LSNO251_12">"$#REF!.#REF!#REF!"</definedName>
    <definedName name="LSNO26" localSheetId="0">#REF!</definedName>
    <definedName name="LSNO26">NA()</definedName>
    <definedName name="LSNO26_1">"#REF!"</definedName>
    <definedName name="LSNO26_12">"$#REF!.#REF!#REF!"</definedName>
    <definedName name="LSNO27" localSheetId="0">#REF!</definedName>
    <definedName name="LSNO27">NA()</definedName>
    <definedName name="LSNO27_1">"#REF!"</definedName>
    <definedName name="LSNO27_12">"$#REF!.#REF!#REF!"</definedName>
    <definedName name="LSNO28" localSheetId="0">#REF!</definedName>
    <definedName name="LSNO28">NA()</definedName>
    <definedName name="LSNO28_1">"#REF!"</definedName>
    <definedName name="LSNO28_12">"$#REF!.#REF!#REF!"</definedName>
    <definedName name="LSNO29" localSheetId="0">#REF!</definedName>
    <definedName name="LSNO29">NA()</definedName>
    <definedName name="LSNO29_1">"#REF!"</definedName>
    <definedName name="LSNO29_12">"$#REF!.#REF!#REF!"</definedName>
    <definedName name="LSNO3" localSheetId="0">#REF!</definedName>
    <definedName name="LSNO3">NA()</definedName>
    <definedName name="LSNO3_1">"#REF!"</definedName>
    <definedName name="LSNO3_12">"$#REF!.#REF!#REF!"</definedName>
    <definedName name="LSNO30" localSheetId="0">#REF!</definedName>
    <definedName name="LSNO30">NA()</definedName>
    <definedName name="LSNO30_1">"#REF!"</definedName>
    <definedName name="LSNO30_12">"$#REF!.#REF!#REF!"</definedName>
    <definedName name="LSNO31" localSheetId="0">#REF!</definedName>
    <definedName name="LSNO31">NA()</definedName>
    <definedName name="LSNO31_1">"#REF!"</definedName>
    <definedName name="LSNO31_12">"$#REF!.#REF!#REF!"</definedName>
    <definedName name="LSNO32" localSheetId="0">#REF!</definedName>
    <definedName name="LSNO32">NA()</definedName>
    <definedName name="LSNO32_1">"#REF!"</definedName>
    <definedName name="LSNO32_12">"$#REF!.#REF!#REF!"</definedName>
    <definedName name="LSNO33" localSheetId="0">#REF!</definedName>
    <definedName name="LSNO33">NA()</definedName>
    <definedName name="LSNO33_1">"#REF!"</definedName>
    <definedName name="LSNO33_12">"$#REF!.#REF!#REF!"</definedName>
    <definedName name="LSNO34" localSheetId="0">#REF!</definedName>
    <definedName name="LSNO34">NA()</definedName>
    <definedName name="LSNO34_1">"#REF!"</definedName>
    <definedName name="LSNO34_12">"$#REF!.#REF!#REF!"</definedName>
    <definedName name="LSNO35" localSheetId="0">#REF!</definedName>
    <definedName name="LSNO35">NA()</definedName>
    <definedName name="LSNO35_1">"#REF!"</definedName>
    <definedName name="LSNO35_12">"$#REF!.#REF!#REF!"</definedName>
    <definedName name="LSNO36" localSheetId="0">#REF!</definedName>
    <definedName name="LSNO36">NA()</definedName>
    <definedName name="LSNO36_1">"#REF!"</definedName>
    <definedName name="LSNO36_12">"$#REF!.#REF!#REF!"</definedName>
    <definedName name="LSNO37" localSheetId="0">#REF!</definedName>
    <definedName name="LSNO37">NA()</definedName>
    <definedName name="LSNO37_1">"#REF!"</definedName>
    <definedName name="LSNO37_12">"$#REF!.#REF!#REF!"</definedName>
    <definedName name="LSNO38" localSheetId="0">#REF!</definedName>
    <definedName name="LSNO38">NA()</definedName>
    <definedName name="LSNO38_1">"#REF!"</definedName>
    <definedName name="LSNO38_12">"$#REF!.#REF!#REF!"</definedName>
    <definedName name="LSNO39" localSheetId="0">#REF!</definedName>
    <definedName name="LSNO39">NA()</definedName>
    <definedName name="LSNO39_1">"#REF!"</definedName>
    <definedName name="LSNO39_12">"$#REF!.#REF!#REF!"</definedName>
    <definedName name="LSNO4" localSheetId="0">#REF!</definedName>
    <definedName name="LSNO4">NA()</definedName>
    <definedName name="LSNO4_1">"#REF!"</definedName>
    <definedName name="LSNO4_12">"$#REF!.#REF!#REF!"</definedName>
    <definedName name="LSNO40" localSheetId="0">#REF!</definedName>
    <definedName name="LSNO40">NA()</definedName>
    <definedName name="LSNO40_1">"#REF!"</definedName>
    <definedName name="LSNO40_12">"$#REF!.#REF!#REF!"</definedName>
    <definedName name="LSNO41" localSheetId="0">#REF!</definedName>
    <definedName name="LSNO41">NA()</definedName>
    <definedName name="LSNO41_1">"#REF!"</definedName>
    <definedName name="LSNO41_12">"$#REF!.#REF!#REF!"</definedName>
    <definedName name="LSNO42" localSheetId="0">#REF!</definedName>
    <definedName name="LSNO42">NA()</definedName>
    <definedName name="LSNO42_1">"#REF!"</definedName>
    <definedName name="LSNO42_12">"$#REF!.#REF!#REF!"</definedName>
    <definedName name="LSNO43" localSheetId="0">#REF!</definedName>
    <definedName name="LSNO43">NA()</definedName>
    <definedName name="LSNO43_1">"#REF!"</definedName>
    <definedName name="LSNO43_12">"$#REF!.#REF!#REF!"</definedName>
    <definedName name="LSNO44" localSheetId="0">#REF!</definedName>
    <definedName name="LSNO44">NA()</definedName>
    <definedName name="LSNO44_1">"#REF!"</definedName>
    <definedName name="LSNO44_12">"$#REF!.#REF!#REF!"</definedName>
    <definedName name="LSNO45" localSheetId="0">#REF!</definedName>
    <definedName name="LSNO45">NA()</definedName>
    <definedName name="LSNO45_1">"#REF!"</definedName>
    <definedName name="LSNO45_12">"$#REF!.#REF!#REF!"</definedName>
    <definedName name="LSNO46" localSheetId="0">#REF!</definedName>
    <definedName name="LSNO46">NA()</definedName>
    <definedName name="LSNO46_1">"#REF!"</definedName>
    <definedName name="LSNO46_12">"$#REF!.#REF!#REF!"</definedName>
    <definedName name="LSNO47" localSheetId="0">#REF!</definedName>
    <definedName name="LSNO47">NA()</definedName>
    <definedName name="LSNO47_1">"#REF!"</definedName>
    <definedName name="LSNO47_12">"$#REF!.#REF!#REF!"</definedName>
    <definedName name="LSNO48" localSheetId="0">#REF!</definedName>
    <definedName name="LSNO48">NA()</definedName>
    <definedName name="LSNO48_1">"#REF!"</definedName>
    <definedName name="LSNO48_12">"$#REF!.#REF!#REF!"</definedName>
    <definedName name="LSNO49" localSheetId="0">#REF!</definedName>
    <definedName name="LSNO49">NA()</definedName>
    <definedName name="LSNO49_1">"#REF!"</definedName>
    <definedName name="LSNO49_12">"$#REF!.#REF!#REF!"</definedName>
    <definedName name="LSNO5" localSheetId="0">#REF!</definedName>
    <definedName name="LSNO5">NA()</definedName>
    <definedName name="LSNO5_1">"#REF!"</definedName>
    <definedName name="LSNO5_12">"$#REF!.#REF!#REF!"</definedName>
    <definedName name="LSNO50" localSheetId="0">#REF!</definedName>
    <definedName name="LSNO50">NA()</definedName>
    <definedName name="LSNO50_1">"#REF!"</definedName>
    <definedName name="LSNO50_12">"$#REF!.#REF!#REF!"</definedName>
    <definedName name="LSNO51" localSheetId="0">#REF!</definedName>
    <definedName name="LSNO51">NA()</definedName>
    <definedName name="LSNO51_1">"#REF!"</definedName>
    <definedName name="LSNO51_12">"$#REF!.#REF!#REF!"</definedName>
    <definedName name="LSNO52" localSheetId="0">#REF!</definedName>
    <definedName name="LSNO52">NA()</definedName>
    <definedName name="LSNO52_1">"#REF!"</definedName>
    <definedName name="LSNO52_12">"$#REF!.#REF!#REF!"</definedName>
    <definedName name="LSNO53" localSheetId="0">#REF!</definedName>
    <definedName name="LSNO53">NA()</definedName>
    <definedName name="LSNO53_1">"#REF!"</definedName>
    <definedName name="LSNO53_12">"$#REF!.#REF!#REF!"</definedName>
    <definedName name="LSNO54" localSheetId="0">#REF!</definedName>
    <definedName name="LSNO54">NA()</definedName>
    <definedName name="LSNO54_1">"#REF!"</definedName>
    <definedName name="LSNO54_12">"$#REF!.#REF!#REF!"</definedName>
    <definedName name="LSNO55" localSheetId="0">#REF!</definedName>
    <definedName name="LSNO55">NA()</definedName>
    <definedName name="LSNO55_1">"#REF!"</definedName>
    <definedName name="LSNO55_12">"$#REF!.#REF!#REF!"</definedName>
    <definedName name="LSNO56" localSheetId="0">#REF!</definedName>
    <definedName name="LSNO56">NA()</definedName>
    <definedName name="LSNO56_1">"#REF!"</definedName>
    <definedName name="LSNO56_12">"$#REF!.#REF!#REF!"</definedName>
    <definedName name="LSNO57" localSheetId="0">#REF!</definedName>
    <definedName name="LSNO57">NA()</definedName>
    <definedName name="LSNO57_1">"#REF!"</definedName>
    <definedName name="LSNO57_12">"$#REF!.#REF!#REF!"</definedName>
    <definedName name="LSNO58" localSheetId="0">#REF!</definedName>
    <definedName name="LSNO58">NA()</definedName>
    <definedName name="LSNO58_1">"#REF!"</definedName>
    <definedName name="LSNO58_12">"$#REF!.#REF!#REF!"</definedName>
    <definedName name="LSNO59" localSheetId="0">#REF!</definedName>
    <definedName name="LSNO59">NA()</definedName>
    <definedName name="LSNO59_1">"#REF!"</definedName>
    <definedName name="LSNO59_12">"$#REF!.#REF!#REF!"</definedName>
    <definedName name="LSNO6" localSheetId="0">#REF!</definedName>
    <definedName name="LSNO6">NA()</definedName>
    <definedName name="LSNO6_1">"#REF!"</definedName>
    <definedName name="LSNO6_12">"$#REF!.#REF!#REF!"</definedName>
    <definedName name="LSNO60" localSheetId="0">#REF!</definedName>
    <definedName name="LSNO60">NA()</definedName>
    <definedName name="LSNO60_1">"#REF!"</definedName>
    <definedName name="LSNO60_12">"$#REF!.#REF!#REF!"</definedName>
    <definedName name="LSNO61" localSheetId="0">#REF!</definedName>
    <definedName name="LSNO61">NA()</definedName>
    <definedName name="LSNO61_1">"#REF!"</definedName>
    <definedName name="LSNO61_12">"$#REF!.#REF!#REF!"</definedName>
    <definedName name="LSNO62" localSheetId="0">#REF!</definedName>
    <definedName name="LSNO62">NA()</definedName>
    <definedName name="LSNO62_1">"#REF!"</definedName>
    <definedName name="LSNO62_12">"$#REF!.#REF!#REF!"</definedName>
    <definedName name="LSNO63" localSheetId="0">#REF!</definedName>
    <definedName name="LSNO63">NA()</definedName>
    <definedName name="LSNO63_1">"#REF!"</definedName>
    <definedName name="LSNO63_12">"$#REF!.#REF!#REF!"</definedName>
    <definedName name="LSNO64" localSheetId="0">#REF!</definedName>
    <definedName name="LSNO64">NA()</definedName>
    <definedName name="LSNO64_1">"#REF!"</definedName>
    <definedName name="LSNO64_12">"$#REF!.#REF!#REF!"</definedName>
    <definedName name="LSNO65" localSheetId="0">#REF!</definedName>
    <definedName name="LSNO65">NA()</definedName>
    <definedName name="LSNO65_1">"#REF!"</definedName>
    <definedName name="LSNO65_12">"$#REF!.#REF!#REF!"</definedName>
    <definedName name="LSNO66" localSheetId="0">#REF!</definedName>
    <definedName name="LSNO66">NA()</definedName>
    <definedName name="LSNO66_1">"#REF!"</definedName>
    <definedName name="LSNO66_12">"$#REF!.#REF!#REF!"</definedName>
    <definedName name="LSNO67" localSheetId="0">#REF!</definedName>
    <definedName name="LSNO67">NA()</definedName>
    <definedName name="LSNO67_1">"#REF!"</definedName>
    <definedName name="LSNO67_12">"$#REF!.#REF!#REF!"</definedName>
    <definedName name="LSNO68" localSheetId="0">#REF!</definedName>
    <definedName name="LSNO68">NA()</definedName>
    <definedName name="LSNO68_1">"#REF!"</definedName>
    <definedName name="LSNO68_12">"$#REF!.#REF!#REF!"</definedName>
    <definedName name="LSNO69" localSheetId="0">#REF!</definedName>
    <definedName name="LSNO69">NA()</definedName>
    <definedName name="LSNO69_1">"#REF!"</definedName>
    <definedName name="LSNO69_12">"$#REF!.#REF!#REF!"</definedName>
    <definedName name="LSNO7" localSheetId="0">#REF!</definedName>
    <definedName name="LSNO7">NA()</definedName>
    <definedName name="LSNO7_1">"#REF!"</definedName>
    <definedName name="LSNO7_12">"$#REF!.#REF!#REF!"</definedName>
    <definedName name="LSNO70" localSheetId="0">#REF!</definedName>
    <definedName name="LSNO70">NA()</definedName>
    <definedName name="LSNO70_1">"#REF!"</definedName>
    <definedName name="LSNO70_12">"$#REF!.#REF!#REF!"</definedName>
    <definedName name="LSNO71" localSheetId="0">#REF!</definedName>
    <definedName name="LSNO71">NA()</definedName>
    <definedName name="LSNO71_1">"#REF!"</definedName>
    <definedName name="LSNO71_12">"$#REF!.#REF!#REF!"</definedName>
    <definedName name="LSNO72" localSheetId="0">#REF!</definedName>
    <definedName name="LSNO72">NA()</definedName>
    <definedName name="LSNO72_1">"#REF!"</definedName>
    <definedName name="LSNO72_12">"$#REF!.#REF!#REF!"</definedName>
    <definedName name="LSNO73" localSheetId="0">#REF!</definedName>
    <definedName name="LSNO73">NA()</definedName>
    <definedName name="LSNO73_1">"#REF!"</definedName>
    <definedName name="LSNO73_12">"$#REF!.#REF!#REF!"</definedName>
    <definedName name="LSNO74" localSheetId="0">#REF!</definedName>
    <definedName name="LSNO74">NA()</definedName>
    <definedName name="LSNO74_1">"#REF!"</definedName>
    <definedName name="LSNO74_12">"$#REF!.#REF!#REF!"</definedName>
    <definedName name="LSNO75" localSheetId="0">#REF!</definedName>
    <definedName name="LSNO75">NA()</definedName>
    <definedName name="LSNO75_1">"#REF!"</definedName>
    <definedName name="LSNO75_12">"$#REF!.#REF!#REF!"</definedName>
    <definedName name="LSNO76" localSheetId="0">#REF!</definedName>
    <definedName name="LSNO76">NA()</definedName>
    <definedName name="LSNO76_1">"#REF!"</definedName>
    <definedName name="LSNO76_12">"$#REF!.#REF!#REF!"</definedName>
    <definedName name="LSNO77" localSheetId="0">#REF!</definedName>
    <definedName name="LSNO77">NA()</definedName>
    <definedName name="LSNO77_1">"#REF!"</definedName>
    <definedName name="LSNO77_12">"$#REF!.#REF!#REF!"</definedName>
    <definedName name="LSNO78" localSheetId="0">#REF!</definedName>
    <definedName name="LSNO78">NA()</definedName>
    <definedName name="LSNO78_1">"#REF!"</definedName>
    <definedName name="LSNO78_12">"$#REF!.#REF!#REF!"</definedName>
    <definedName name="LSNO79" localSheetId="0">#REF!</definedName>
    <definedName name="LSNO79">NA()</definedName>
    <definedName name="LSNO79_1">"#REF!"</definedName>
    <definedName name="LSNO79_12">"$#REF!.#REF!#REF!"</definedName>
    <definedName name="LSNO8" localSheetId="0">#REF!</definedName>
    <definedName name="LSNO8">NA()</definedName>
    <definedName name="LSNO8_1">"#REF!"</definedName>
    <definedName name="LSNO8_12">"$#REF!.#REF!#REF!"</definedName>
    <definedName name="LSNO80" localSheetId="0">#REF!</definedName>
    <definedName name="LSNO80">NA()</definedName>
    <definedName name="LSNO80_1">"#REF!"</definedName>
    <definedName name="LSNO80_12">"$#REF!.#REF!#REF!"</definedName>
    <definedName name="LSNO81" localSheetId="0">#REF!</definedName>
    <definedName name="LSNO81">NA()</definedName>
    <definedName name="LSNO81_1">"#REF!"</definedName>
    <definedName name="LSNO81_12">"$#REF!.#REF!#REF!"</definedName>
    <definedName name="LSNO82" localSheetId="0">#REF!</definedName>
    <definedName name="LSNO82">NA()</definedName>
    <definedName name="LSNO82_1">"#REF!"</definedName>
    <definedName name="LSNO82_12">"$#REF!.#REF!#REF!"</definedName>
    <definedName name="LSNO83" localSheetId="0">#REF!</definedName>
    <definedName name="LSNO83">NA()</definedName>
    <definedName name="LSNO83_1">"#REF!"</definedName>
    <definedName name="LSNO83_12">"$#REF!.#REF!#REF!"</definedName>
    <definedName name="LSNO84" localSheetId="0">#REF!</definedName>
    <definedName name="LSNO84">NA()</definedName>
    <definedName name="LSNO84_1">"#REF!"</definedName>
    <definedName name="LSNO84_12">"$#REF!.#REF!#REF!"</definedName>
    <definedName name="LSNO85" localSheetId="0">#REF!</definedName>
    <definedName name="LSNO85">NA()</definedName>
    <definedName name="LSNO85_1">"#REF!"</definedName>
    <definedName name="LSNO85_12">"$#REF!.#REF!#REF!"</definedName>
    <definedName name="LSNO86" localSheetId="0">#REF!</definedName>
    <definedName name="LSNO86">NA()</definedName>
    <definedName name="LSNO86_1">"#REF!"</definedName>
    <definedName name="LSNO86_12">"$#REF!.#REF!#REF!"</definedName>
    <definedName name="LSNO87" localSheetId="0">#REF!</definedName>
    <definedName name="LSNO87">NA()</definedName>
    <definedName name="LSNO87_1">"#REF!"</definedName>
    <definedName name="LSNO87_12">"$#REF!.#REF!#REF!"</definedName>
    <definedName name="LSNO88" localSheetId="0">#REF!</definedName>
    <definedName name="LSNO88">NA()</definedName>
    <definedName name="LSNO88_1">"#REF!"</definedName>
    <definedName name="LSNO88_12">"$#REF!.#REF!#REF!"</definedName>
    <definedName name="LSNO89" localSheetId="0">#REF!</definedName>
    <definedName name="LSNO89">NA()</definedName>
    <definedName name="LSNO89_1">"#REF!"</definedName>
    <definedName name="LSNO89_12">"$#REF!.#REF!#REF!"</definedName>
    <definedName name="LSNO9" localSheetId="0">#REF!</definedName>
    <definedName name="LSNO9">NA()</definedName>
    <definedName name="LSNO9_1">"#REF!"</definedName>
    <definedName name="LSNO9_12">"$#REF!.#REF!#REF!"</definedName>
    <definedName name="LSNO90" localSheetId="0">#REF!</definedName>
    <definedName name="LSNO90">NA()</definedName>
    <definedName name="LSNO90_1">"#REF!"</definedName>
    <definedName name="LSNO90_12">"$#REF!.#REF!#REF!"</definedName>
    <definedName name="LSNO91" localSheetId="0">#REF!</definedName>
    <definedName name="LSNO91">NA()</definedName>
    <definedName name="LSNO91_1">"#REF!"</definedName>
    <definedName name="LSNO91_12">"$#REF!.#REF!#REF!"</definedName>
    <definedName name="LSNO92" localSheetId="0">#REF!</definedName>
    <definedName name="LSNO92">NA()</definedName>
    <definedName name="LSNO92_1">"#REF!"</definedName>
    <definedName name="LSNO92_12">"$#REF!.#REF!#REF!"</definedName>
    <definedName name="LSNO93" localSheetId="0">#REF!</definedName>
    <definedName name="LSNO93">NA()</definedName>
    <definedName name="LSNO93_1">"#REF!"</definedName>
    <definedName name="LSNO93_12">"$#REF!.#REF!#REF!"</definedName>
    <definedName name="LSNO94" localSheetId="0">#REF!</definedName>
    <definedName name="LSNO94">NA()</definedName>
    <definedName name="LSNO94_1">"#REF!"</definedName>
    <definedName name="LSNO94_12">"$#REF!.#REF!#REF!"</definedName>
    <definedName name="LSNO95" localSheetId="0">#REF!</definedName>
    <definedName name="LSNO95">NA()</definedName>
    <definedName name="LSNO95_1">"#REF!"</definedName>
    <definedName name="LSNO95_12">"$#REF!.#REF!#REF!"</definedName>
    <definedName name="LSNO96" localSheetId="0">#REF!</definedName>
    <definedName name="LSNO96">NA()</definedName>
    <definedName name="LSNO96_1">"#REF!"</definedName>
    <definedName name="LSNO96_12">"$#REF!.#REF!#REF!"</definedName>
    <definedName name="LSNO97" localSheetId="0">#REF!</definedName>
    <definedName name="LSNO97">NA()</definedName>
    <definedName name="LSNO97_1">"#REF!"</definedName>
    <definedName name="LSNO97_12">"$#REF!.#REF!#REF!"</definedName>
    <definedName name="LSNO98" localSheetId="0">#REF!</definedName>
    <definedName name="LSNO98">NA()</definedName>
    <definedName name="LSNO98_1">"#REF!"</definedName>
    <definedName name="LSNO98_12">"$#REF!.#REF!#REF!"</definedName>
    <definedName name="LSNO99" localSheetId="0">#REF!</definedName>
    <definedName name="LSNO99">NA()</definedName>
    <definedName name="LSNO99_1">"#REF!"</definedName>
    <definedName name="LSNO99_12">"$#REF!.#REF!#REF!"</definedName>
    <definedName name="LSS">#REF!</definedName>
    <definedName name="LT">#REF!</definedName>
    <definedName name="LTB">#REF!</definedName>
    <definedName name="LUBP2">#REF!</definedName>
    <definedName name="LUBP3">#REF!</definedName>
    <definedName name="LUBS">#REF!</definedName>
    <definedName name="LUMEN">#REF!</definedName>
    <definedName name="LUMEN___0">#REF!</definedName>
    <definedName name="LUMEN___13">#REF!</definedName>
    <definedName name="Lump_Sum">#REF!</definedName>
    <definedName name="LUX">#REF!</definedName>
    <definedName name="LUX___0">#REF!</definedName>
    <definedName name="LUX___13">#REF!</definedName>
    <definedName name="lwbm">#REF!</definedName>
    <definedName name="lwing">#REF!</definedName>
    <definedName name="Lwmm">"$#REF!.#REF!#REF!"</definedName>
    <definedName name="Lwmm_1">"#REF!"</definedName>
    <definedName name="Lwmm_24">NA()</definedName>
    <definedName name="Lwmm_7">NA()</definedName>
    <definedName name="Lx">#REF!</definedName>
    <definedName name="Lx___0">#REF!</definedName>
    <definedName name="Lx___13">#REF!</definedName>
    <definedName name="m"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___13">#REF!</definedName>
    <definedName name="M_01">#REF!</definedName>
    <definedName name="M_15">#REF!</definedName>
    <definedName name="M_25_box_Culvert">#REF!</definedName>
    <definedName name="M_25_box_Culvert_1">"#REF!"</definedName>
    <definedName name="M_25_box_Culvert_1_1">"#REF!"</definedName>
    <definedName name="M_25_box_Culvert_1_17">"#REF!"</definedName>
    <definedName name="M_25_box_Culvert_1_17_1">"#REF!"</definedName>
    <definedName name="M_25_box_Culvert_1_2">"#REF!"</definedName>
    <definedName name="M_25_box_Culvert_1_22">"#REF!"</definedName>
    <definedName name="M_25_box_Culvert_1_22_1">"#REF!"</definedName>
    <definedName name="M_25_box_Culvert_10">"#REF!"</definedName>
    <definedName name="M_25_box_Culvert_10_1">"#REF!"</definedName>
    <definedName name="M_25_box_Culvert_10_17">"#REF!"</definedName>
    <definedName name="M_25_box_Culvert_10_17_1">"#REF!"</definedName>
    <definedName name="M_25_box_Culvert_10_22">"#REF!"</definedName>
    <definedName name="M_25_box_Culvert_10_22_1">"#REF!"</definedName>
    <definedName name="M_25_box_Culvert_11">"#REF!"</definedName>
    <definedName name="M_25_box_Culvert_11_1">"#REF!"</definedName>
    <definedName name="M_25_box_Culvert_11_17">"#REF!"</definedName>
    <definedName name="M_25_box_Culvert_11_17_1">"#REF!"</definedName>
    <definedName name="M_25_box_Culvert_11_22">"#REF!"</definedName>
    <definedName name="M_25_box_Culvert_11_22_1">"#REF!"</definedName>
    <definedName name="M_25_box_Culvert_12">"#REF!"</definedName>
    <definedName name="M_25_box_Culvert_12_1">"#REF!"</definedName>
    <definedName name="M_25_box_Culvert_12_17">"#REF!"</definedName>
    <definedName name="M_25_box_Culvert_12_17_1">"#REF!"</definedName>
    <definedName name="M_25_box_Culvert_12_22">"#REF!"</definedName>
    <definedName name="M_25_box_Culvert_12_22_1">"#REF!"</definedName>
    <definedName name="M_25_box_Culvert_14">"#REF!"</definedName>
    <definedName name="M_25_box_Culvert_14_1">"#REF!"</definedName>
    <definedName name="M_25_box_Culvert_14_17">"#REF!"</definedName>
    <definedName name="M_25_box_Culvert_14_17_1">"#REF!"</definedName>
    <definedName name="M_25_box_Culvert_14_22">"#REF!"</definedName>
    <definedName name="M_25_box_Culvert_14_22_1">"#REF!"</definedName>
    <definedName name="M_25_box_Culvert_16">"#REF!"</definedName>
    <definedName name="M_25_box_Culvert_16_1">"#REF!"</definedName>
    <definedName name="M_25_box_Culvert_16_17">"#REF!"</definedName>
    <definedName name="M_25_box_Culvert_16_17_1">"#REF!"</definedName>
    <definedName name="M_25_box_Culvert_16_22">"#REF!"</definedName>
    <definedName name="M_25_box_Culvert_16_22_1">"#REF!"</definedName>
    <definedName name="M_25_box_Culvert_17">"#REF!"</definedName>
    <definedName name="M_25_box_Culvert_17_1">"#REF!"</definedName>
    <definedName name="M_25_box_Culvert_18">#REF!</definedName>
    <definedName name="M_25_box_Culvert_19">#REF!</definedName>
    <definedName name="M_25_box_Culvert_22">"#REF!"</definedName>
    <definedName name="M_25_box_Culvert_22_1">"#REF!"</definedName>
    <definedName name="M_25_box_Culvert_3">"#REF!"</definedName>
    <definedName name="M_25_box_Culvert_3_1">"#REF!"</definedName>
    <definedName name="M_25_box_Culvert_3_1_1">"#REF!"</definedName>
    <definedName name="M_25_box_Culvert_3_1_17">"#REF!"</definedName>
    <definedName name="M_25_box_Culvert_3_1_17_1">"#REF!"</definedName>
    <definedName name="M_25_box_Culvert_3_1_2">"#REF!"</definedName>
    <definedName name="M_25_box_Culvert_3_1_22">"#REF!"</definedName>
    <definedName name="M_25_box_Culvert_3_1_22_1">"#REF!"</definedName>
    <definedName name="M_25_box_Culvert_3_10">"#REF!"</definedName>
    <definedName name="M_25_box_Culvert_3_10_1">"#REF!"</definedName>
    <definedName name="M_25_box_Culvert_3_10_17">"#REF!"</definedName>
    <definedName name="M_25_box_Culvert_3_10_17_1">"#REF!"</definedName>
    <definedName name="M_25_box_Culvert_3_10_22">"#REF!"</definedName>
    <definedName name="M_25_box_Culvert_3_10_22_1">"#REF!"</definedName>
    <definedName name="M_25_box_Culvert_3_11">"#REF!"</definedName>
    <definedName name="M_25_box_Culvert_3_11_1">"#REF!"</definedName>
    <definedName name="M_25_box_Culvert_3_11_17">"#REF!"</definedName>
    <definedName name="M_25_box_Culvert_3_11_17_1">"#REF!"</definedName>
    <definedName name="M_25_box_Culvert_3_11_22">"#REF!"</definedName>
    <definedName name="M_25_box_Culvert_3_11_22_1">"#REF!"</definedName>
    <definedName name="M_25_box_Culvert_3_12">"#REF!"</definedName>
    <definedName name="M_25_box_Culvert_3_12_1">"#REF!"</definedName>
    <definedName name="M_25_box_Culvert_3_12_17">"#REF!"</definedName>
    <definedName name="M_25_box_Culvert_3_12_17_1">"#REF!"</definedName>
    <definedName name="M_25_box_Culvert_3_12_22">"#REF!"</definedName>
    <definedName name="M_25_box_Culvert_3_12_22_1">"#REF!"</definedName>
    <definedName name="M_25_box_Culvert_3_14">"#REF!"</definedName>
    <definedName name="M_25_box_Culvert_3_14_1">"#REF!"</definedName>
    <definedName name="M_25_box_Culvert_3_14_17">"#REF!"</definedName>
    <definedName name="M_25_box_Culvert_3_14_17_1">"#REF!"</definedName>
    <definedName name="M_25_box_Culvert_3_14_22">"#REF!"</definedName>
    <definedName name="M_25_box_Culvert_3_14_22_1">"#REF!"</definedName>
    <definedName name="M_25_box_Culvert_3_16">"#REF!"</definedName>
    <definedName name="M_25_box_Culvert_3_16_1">"#REF!"</definedName>
    <definedName name="M_25_box_Culvert_3_16_17">"#REF!"</definedName>
    <definedName name="M_25_box_Culvert_3_16_17_1">"#REF!"</definedName>
    <definedName name="M_25_box_Culvert_3_16_22">"#REF!"</definedName>
    <definedName name="M_25_box_Culvert_3_16_22_1">"#REF!"</definedName>
    <definedName name="M_25_box_Culvert_3_17">"#REF!"</definedName>
    <definedName name="M_25_box_Culvert_3_17_1">"#REF!"</definedName>
    <definedName name="M_25_box_Culvert_3_22">"#REF!"</definedName>
    <definedName name="M_25_box_Culvert_3_22_1">"#REF!"</definedName>
    <definedName name="M_25_box_Culvert_3_5">"#REF!"</definedName>
    <definedName name="M_25_box_Culvert_3_5_1">"#REF!"</definedName>
    <definedName name="M_25_box_Culvert_3_8">"#REF!"</definedName>
    <definedName name="M_25_box_Culvert_3_8_1">"#REF!"</definedName>
    <definedName name="M_25_box_Culvert_3_8_17">"#REF!"</definedName>
    <definedName name="M_25_box_Culvert_3_8_17_1">"#REF!"</definedName>
    <definedName name="M_25_box_Culvert_3_8_22">"#REF!"</definedName>
    <definedName name="M_25_box_Culvert_3_8_22_1">"#REF!"</definedName>
    <definedName name="M_25_box_Culvert_3_9">"#REF!"</definedName>
    <definedName name="M_25_box_Culvert_3_9_1">"#REF!"</definedName>
    <definedName name="M_25_box_Culvert_3_9_17">"#REF!"</definedName>
    <definedName name="M_25_box_Culvert_3_9_17_1">"#REF!"</definedName>
    <definedName name="M_25_box_Culvert_3_9_22">"#REF!"</definedName>
    <definedName name="M_25_box_Culvert_3_9_22_1">"#REF!"</definedName>
    <definedName name="M_25_box_Culvert_5">"#REF!"</definedName>
    <definedName name="M_25_box_Culvert_5_1">"#REF!"</definedName>
    <definedName name="M_25_box_Culvert_8">"#REF!"</definedName>
    <definedName name="M_25_box_Culvert_8_1">"#REF!"</definedName>
    <definedName name="M_25_box_Culvert_8_17">"#REF!"</definedName>
    <definedName name="M_25_box_Culvert_8_17_1">"#REF!"</definedName>
    <definedName name="M_25_box_Culvert_8_22">"#REF!"</definedName>
    <definedName name="M_25_box_Culvert_8_22_1">"#REF!"</definedName>
    <definedName name="M_25_box_Culvert_9">"#REF!"</definedName>
    <definedName name="M_25_box_Culvert_9_1">"#REF!"</definedName>
    <definedName name="M_25_box_Culvert_9_17">"#REF!"</definedName>
    <definedName name="M_25_box_Culvert_9_17_1">"#REF!"</definedName>
    <definedName name="M_25_box_Culvert_9_22">"#REF!"</definedName>
    <definedName name="M_25_box_Culvert_9_22_1">"#REF!"</definedName>
    <definedName name="M_Aggregate_10">#REF!</definedName>
    <definedName name="M_Aggregate_20">#REF!</definedName>
    <definedName name="M_Aggregate_224_236m_WMM">#REF!</definedName>
    <definedName name="M_Aggregate_375mmMaximum_224_56mm">#REF!</definedName>
    <definedName name="M_Aggregate_40">#REF!</definedName>
    <definedName name="M_Aggregate_45_224m_WMM">#REF!</definedName>
    <definedName name="M_Aggregate_Crushable_GradeII">NA()</definedName>
    <definedName name="M_Aggregate_Crushable_GradeIII">#REF!</definedName>
    <definedName name="M_Aggregate_GradeII_19mmNominal_10_5mm">#REF!</definedName>
    <definedName name="M_Aggregate_GradeII_19mmNominal_25_10mm">#REF!</definedName>
    <definedName name="M_Aggregate_GradeII_19mmNominal_5mm_below">#REF!</definedName>
    <definedName name="M_Aggregate_GradeII_63_45mm">NA()</definedName>
    <definedName name="M_Aggregate_GradeIII_53_224mm">#REF!</definedName>
    <definedName name="M_AluminiumSheeting_15mm">NA()</definedName>
    <definedName name="M_AluminiumSheeting_15mm_1">#N/A</definedName>
    <definedName name="M_AluminiumSheeting_15mm_12">NA()</definedName>
    <definedName name="M_AluminiumSheeting_15mm_4">#N/A</definedName>
    <definedName name="M_AluminiumSheeting_15mm_5">#N/A</definedName>
    <definedName name="M_AluminiumSheeting_15mm_6">#N/A</definedName>
    <definedName name="M_AluminiumSheeting_15mm_7">NA()</definedName>
    <definedName name="M_AluminiumSheeting_15mm_8">NA()</definedName>
    <definedName name="M_BindingMaterial">#REF!</definedName>
    <definedName name="M_BindingWire">NA()</definedName>
    <definedName name="M_Bitumen_CRM">#REF!</definedName>
    <definedName name="M_Bitumen_NRM">#REF!</definedName>
    <definedName name="M_Bitumen_PM">#REF!</definedName>
    <definedName name="M_Bitumen_S65">NA()</definedName>
    <definedName name="M_Bitumen_S90">#REF!</definedName>
    <definedName name="M_BitumenEmulsion_RS1">NA()</definedName>
    <definedName name="M_BitumenEmulsion_SS1">NA()</definedName>
    <definedName name="M_BitumenSealant">#REF!</definedName>
    <definedName name="M_BondStone_400_150_150mm">#REF!</definedName>
    <definedName name="M_Brick_1stClass">#REF!</definedName>
    <definedName name="M_Cement">NA()</definedName>
    <definedName name="M_CementPrimer">#REF!</definedName>
    <definedName name="M_CompensationForEarthTakenFromPrivateLand">NA()</definedName>
    <definedName name="M_CorrosionResistantStructuralSteelGrating">#REF!</definedName>
    <definedName name="M_CrowBars_40mm">NA()</definedName>
    <definedName name="M_CrushedSand_OR_Grit">#REF!</definedName>
    <definedName name="M_CrushedStoneAggregate_265_75">#REF!</definedName>
    <definedName name="M_CrushedStoneChipping_132">NA()</definedName>
    <definedName name="M_CrushedStoneChipping_67mm_100Passing_112mm">NA()</definedName>
    <definedName name="M_CrushedStoneChipping_95">#REF!</definedName>
    <definedName name="M_CuringCompound">#REF!</definedName>
    <definedName name="M_DebondingStrips">#REF!</definedName>
    <definedName name="M_Districts">#REF!</definedName>
    <definedName name="M_FarmyardManure">#REF!</definedName>
    <definedName name="M_FevicolAdhesive">#REF!</definedName>
    <definedName name="M_FilterMedia">#REF!</definedName>
    <definedName name="M_FineAggregate_CrushedSand">#REF!</definedName>
    <definedName name="M_GIPipe_100mm">#REF!</definedName>
    <definedName name="M_GradedStoneAggregate">#REF!</definedName>
    <definedName name="M_GranularMaterial">NA()</definedName>
    <definedName name="M_Indigo">#REF!</definedName>
    <definedName name="M_JointFillerBoard">#REF!</definedName>
    <definedName name="M_JuteRope_12mm">#REF!</definedName>
    <definedName name="M_LeaseHolders">#REF!</definedName>
    <definedName name="M_Lime">#REF!</definedName>
    <definedName name="M_Materials">#REF!</definedName>
    <definedName name="M_MS_Sheet_15mm">#REF!</definedName>
    <definedName name="M_MS_Sheet_2mm">#REF!</definedName>
    <definedName name="M_MSClamps">#REF!</definedName>
    <definedName name="M_MSFlat_StructuralSteel">#REF!</definedName>
    <definedName name="M_MSSheetTube_47_47mm_12_SWG">#REF!</definedName>
    <definedName name="M_Paint_SyntheticEnamel">#REF!</definedName>
    <definedName name="M_Plasticizer">#REF!</definedName>
    <definedName name="M_PolytheneSheet_125">#REF!</definedName>
    <definedName name="M_PolytheneSheething">#REF!</definedName>
    <definedName name="M_QuarriedStone_150_200mm">NA()</definedName>
    <definedName name="M_RCCPipeNP3_1000mm">#REF!</definedName>
    <definedName name="M_RCCPipeNP3_1200mm">NA()</definedName>
    <definedName name="M_RCCPipeNP3_750mm">#REF!</definedName>
    <definedName name="M_Sand_Coarse">NA()</definedName>
    <definedName name="M_Sand_Fine">NA()</definedName>
    <definedName name="M_SteelReinforcement_HYSDBars">NA()</definedName>
    <definedName name="M_SteelReinforcement_MSRoundBars">#REF!</definedName>
    <definedName name="M_StoneBoulder_150mm_below">NA()</definedName>
    <definedName name="M_StoneForCoarseRubbleMasonry_1stSort">NA()</definedName>
    <definedName name="M_StoneForCoarseRubbleMasonry_2ndSort">#REF!</definedName>
    <definedName name="M_StoneForRandomRubbleMasonry">#REF!</definedName>
    <definedName name="M_StoneScreening_TypeB_112mm_Grade2">#REF!</definedName>
    <definedName name="M_StoneScreening_TypeB_112mm_Grade3">#REF!</definedName>
    <definedName name="M_StoneSpalls">NA()</definedName>
    <definedName name="M_Suppliers">#REF!</definedName>
    <definedName name="M_Transporters">#REF!</definedName>
    <definedName name="M_Vehicles">#REF!</definedName>
    <definedName name="M_Water" localSheetId="0">#REF!</definedName>
    <definedName name="M_Water">NA()</definedName>
    <definedName name="M_WellGradedGranularBaseMaterial_GradeA_236mm">#REF!</definedName>
    <definedName name="M_WellGradedGranularBaseMaterial_GradeA_265_475mm">#REF!</definedName>
    <definedName name="M_WellGradedGranularBaseMaterial_GradeA_53_265mm">#REF!</definedName>
    <definedName name="M_WellGradedGranularBaseMaterial_GradeC_236mm_below">#REF!</definedName>
    <definedName name="M_WellGradedGranularBaseMaterial_GradeC_95_475mm">#REF!</definedName>
    <definedName name="M_WellGradedMateralForSubbase_GradeI_236mm_below">#REF!</definedName>
    <definedName name="M_WellGradedMateralForSubbase_GradeI_53_95mm">#REF!</definedName>
    <definedName name="M_WellGradedMateralForSubbase_GradeI_95_236mm">#REF!</definedName>
    <definedName name="M_WellGradedMateralForSubbase_GradeII_236mm_below">#REF!</definedName>
    <definedName name="M_WellGradedMateralForSubbase_GradeII_265_95mm">#REF!</definedName>
    <definedName name="M_WellGradedMateralForSubbase_GradeII_95_236mm">#REF!</definedName>
    <definedName name="M_WellGradedMateralForSubbase_GradeIII_236mm_below">#REF!</definedName>
    <definedName name="M_WellGradedMateralForSubbase_GradeIII_475_236mm">#REF!</definedName>
    <definedName name="M_WellGradedMateralForSubbase_GradeIII_95_475mm">#REF!</definedName>
    <definedName name="M_WoodenSleepers">NA()</definedName>
    <definedName name="m10_foundation">#REF!</definedName>
    <definedName name="M10cement">NA()</definedName>
    <definedName name="M10cement_1">#REF!</definedName>
    <definedName name="M10cement_12">NA()</definedName>
    <definedName name="M10cement_4">#REF!</definedName>
    <definedName name="M10cement_5">#REF!</definedName>
    <definedName name="M10cement_6">#REF!</definedName>
    <definedName name="M10cement_7">NA()</definedName>
    <definedName name="M10cement_8">NA()</definedName>
    <definedName name="m10levelling">#REF!</definedName>
    <definedName name="M15_Cement">#REF!</definedName>
    <definedName name="m15_levelling">#REF!</definedName>
    <definedName name="M15_Metal20mm">#REF!</definedName>
    <definedName name="M15_Sand">#REF!</definedName>
    <definedName name="m15cem">#REF!</definedName>
    <definedName name="M15cement">#REF!</definedName>
    <definedName name="M15cement_1">#REF!</definedName>
    <definedName name="M15cement_12">NA()</definedName>
    <definedName name="M15cement_4">#REF!</definedName>
    <definedName name="M15cement_5">#REF!</definedName>
    <definedName name="M15cement_6">#REF!</definedName>
    <definedName name="M15cement_7">NA()</definedName>
    <definedName name="M15cement_8">NA()</definedName>
    <definedName name="m15curtainwall">#REF!</definedName>
    <definedName name="m15flooring">#REF!</definedName>
    <definedName name="m15foundn">#REF!</definedName>
    <definedName name="m15foundnbnh">#REF!</definedName>
    <definedName name="m15foundnbridge">#REF!</definedName>
    <definedName name="m15foundnc">#REF!</definedName>
    <definedName name="m15foundncnh">#REF!</definedName>
    <definedName name="m15infoundn">#REF!</definedName>
    <definedName name="m15levelling">#REF!</definedName>
    <definedName name="m15levelling_1">"#REF!"</definedName>
    <definedName name="m15levelling_12">"$#REF!.#REF!#REF!"</definedName>
    <definedName name="m15levelling_7">"#REF!"</definedName>
    <definedName name="m15levelling_8">"#REF!"</definedName>
    <definedName name="m15supercnh">#REF!</definedName>
    <definedName name="M20_cement">#REF!</definedName>
    <definedName name="M20_Metal20mm">#REF!</definedName>
    <definedName name="M20_sand">#REF!</definedName>
    <definedName name="m20_sub">#REF!</definedName>
    <definedName name="m20cement">#REF!</definedName>
    <definedName name="m20cope">#REF!</definedName>
    <definedName name="m20foundn">#REF!</definedName>
    <definedName name="m20metal20">#REF!</definedName>
    <definedName name="M20PCCcement">NA()</definedName>
    <definedName name="M20PCCcement_1">#REF!</definedName>
    <definedName name="M20PCCcement_12">NA()</definedName>
    <definedName name="M20PCCcement_4">#REF!</definedName>
    <definedName name="M20PCCcement_5">#REF!</definedName>
    <definedName name="M20PCCcement_6">#REF!</definedName>
    <definedName name="M20PCCcement_7">NA()</definedName>
    <definedName name="M20PCCcement_8">NA()</definedName>
    <definedName name="m20sand">#REF!</definedName>
    <definedName name="m20wingabut">#REF!</definedName>
    <definedName name="M25_cement">#REF!</definedName>
    <definedName name="M25_Metal20mm">#REF!</definedName>
    <definedName name="M25_sand">#REF!</definedName>
    <definedName name="m25approach">#REF!</definedName>
    <definedName name="m25approachbridge">#REF!</definedName>
    <definedName name="m25deck">#REF!</definedName>
    <definedName name="m25foundbridge">#REF!</definedName>
    <definedName name="m25foundnbridge">#REF!</definedName>
    <definedName name="M25PCCcement">#REF!</definedName>
    <definedName name="M25PCCcement_1">#REF!</definedName>
    <definedName name="M25PCCcement_12">NA()</definedName>
    <definedName name="M25PCCcement_4">#REF!</definedName>
    <definedName name="M25PCCcement_5">#REF!</definedName>
    <definedName name="M25PCCcement_6">#REF!</definedName>
    <definedName name="M25PCCcement_7">NA()</definedName>
    <definedName name="M25PCCcement_8">NA()</definedName>
    <definedName name="M25RCCcement">#REF!</definedName>
    <definedName name="M25RCCcement_1">#REF!</definedName>
    <definedName name="M25RCCcement_12">NA()</definedName>
    <definedName name="M25RCCcement_4">#REF!</definedName>
    <definedName name="M25RCCcement_5">#REF!</definedName>
    <definedName name="M25RCCcement_6">#REF!</definedName>
    <definedName name="M25RCCcement_7">NA()</definedName>
    <definedName name="M25RCCcement_8">NA()</definedName>
    <definedName name="m25sub">#REF!</definedName>
    <definedName name="m3_TTL">#REF!</definedName>
    <definedName name="m3_Unit">#REF!</definedName>
    <definedName name="M30cement">#REF!</definedName>
    <definedName name="M30cement_1">#REF!</definedName>
    <definedName name="M30cement_12">NA()</definedName>
    <definedName name="M30cement_4">#REF!</definedName>
    <definedName name="M30cement_5">#REF!</definedName>
    <definedName name="M30cement_6">#REF!</definedName>
    <definedName name="M30cement_7">NA()</definedName>
    <definedName name="M30cement_8">NA()</definedName>
    <definedName name="m30tbeamdeckbridge">#REF!</definedName>
    <definedName name="Ma_v">#REF!</definedName>
    <definedName name="mac">75</definedName>
    <definedName name="MAchinary">#REF!</definedName>
    <definedName name="Machine">#REF!</definedName>
    <definedName name="MACHINE_EQUIPMENT">#REF!</definedName>
    <definedName name="MACHINE_EQUIPMENT_ENTRY">#REF!</definedName>
    <definedName name="machinery">#REF!</definedName>
    <definedName name="MACHINERY_COMPONENT">#REF!</definedName>
    <definedName name="MAGADI_CLAD">#REF!</definedName>
    <definedName name="MAGADI_CLAD_1">"#REF!"</definedName>
    <definedName name="MAGADI_CLAD_12">"$#REF!.#REF!#REF!"</definedName>
    <definedName name="MAGADI_CLAD_7">"#REF!"</definedName>
    <definedName name="MAGADI_CLAD_8">"#REF!"</definedName>
    <definedName name="MAGADIPINK_CLADDING">NA()</definedName>
    <definedName name="MAGADIPINK_CLADDING_1">"#REF!"</definedName>
    <definedName name="MAGADIPINK_CLADDING_12">"$#REF!.#REF!#REF!"</definedName>
    <definedName name="MAGADIPINK_CLADDING_7">"#REF!"</definedName>
    <definedName name="MAGADIPINK_CLADDING_8">"#REF!"</definedName>
    <definedName name="Mahavirsinh_C.Zala">#REF!</definedName>
    <definedName name="MAIN">#REF!</definedName>
    <definedName name="MAIN_CARRIAGEWAY">#REF!</definedName>
    <definedName name="Mainhole">#REF!</definedName>
    <definedName name="MAJOR_QUANTITIES">#REF!</definedName>
    <definedName name="man___0">#REF!</definedName>
    <definedName name="man___11">#REF!</definedName>
    <definedName name="man___12">#REF!</definedName>
    <definedName name="man_power_sum">#REF!</definedName>
    <definedName name="Manager">#REF!</definedName>
    <definedName name="manday1___0">#REF!</definedName>
    <definedName name="manday1___11">#REF!</definedName>
    <definedName name="manday1___12">#REF!</definedName>
    <definedName name="MANOJ">#REF!</definedName>
    <definedName name="MANOR">#REF!</definedName>
    <definedName name="MANOR_1">"#REF!"</definedName>
    <definedName name="MANOR_24">NA()</definedName>
    <definedName name="MANOR_7">NA()</definedName>
    <definedName name="MANOR_8">"#REF!"</definedName>
    <definedName name="manpower_details">#REF!</definedName>
    <definedName name="MARBLE_PARTNS">NA()</definedName>
    <definedName name="MARBLE_PARTNS_1">"#REF!"</definedName>
    <definedName name="MARBLE_PARTNS_12">"$#REF!.#REF!#REF!"</definedName>
    <definedName name="march" hidden="1">{"'Sheet1'!$A$4386:$N$4591"}</definedName>
    <definedName name="march_qty">#REF!</definedName>
    <definedName name="markerpost.pcc">#REF!</definedName>
    <definedName name="mason" localSheetId="0">#REF!</definedName>
    <definedName name="Mason">"$#REF!.$#REF!$#REF!"</definedName>
    <definedName name="Mason_1">"#REF!"</definedName>
    <definedName name="Mason_24">NA()</definedName>
    <definedName name="mason_2ndclass">#REF!</definedName>
    <definedName name="Mason_7">NA()</definedName>
    <definedName name="mason1" localSheetId="0">#REF!</definedName>
    <definedName name="mason1">NA()</definedName>
    <definedName name="mason1stclass">#REF!</definedName>
    <definedName name="mason2" localSheetId="0">#REF!</definedName>
    <definedName name="mason2">NA()</definedName>
    <definedName name="mason2_15">#REF!</definedName>
    <definedName name="masonhelper" localSheetId="0">#REF!</definedName>
    <definedName name="masonhelper">NA()</definedName>
    <definedName name="masonhelper_1">"#REF!"</definedName>
    <definedName name="masonhelper_12">"$#REF!.#REF!#REF!"</definedName>
    <definedName name="masonhelper_7">"#REF!"</definedName>
    <definedName name="masonhelper_8">"#REF!"</definedName>
    <definedName name="mastasphbnh">#REF!</definedName>
    <definedName name="Master_Details">OFFSET(#REF!,0,0,COUNTA(#REF!),COUNTA(#REF!))</definedName>
    <definedName name="master_name">OFFSET(#REF!,0,0,COUNTA(#REF!)-1,1)</definedName>
    <definedName name="masticasphnh">#REF!</definedName>
    <definedName name="MASTICCOOker">"$#REF!.$N$35"</definedName>
    <definedName name="MASTICCOOker_1">"#REF!"</definedName>
    <definedName name="MASTICCOOker_24">NA()</definedName>
    <definedName name="MASTICCOOker_7">NA()</definedName>
    <definedName name="MASTICCOOker_8">"#REF!"</definedName>
    <definedName name="mat">#REF!</definedName>
    <definedName name="MAT_RATE_ENTRY">#REF!</definedName>
    <definedName name="Match1">#REF!</definedName>
    <definedName name="Match2">#REF!</definedName>
    <definedName name="Match3">#REF!</definedName>
    <definedName name="Match4">#REF!</definedName>
    <definedName name="Mate" localSheetId="0">#REF!</definedName>
    <definedName name="Mate">NA()</definedName>
    <definedName name="Material">#REF!</definedName>
    <definedName name="MATERIAL_COMPONENT">#REF!</definedName>
    <definedName name="Material_rate_entry">#REF!</definedName>
    <definedName name="Materials">#REF!</definedName>
    <definedName name="MATERIALS_QUANTITY">#REF!</definedName>
    <definedName name="MATHI_DOOR">NA()</definedName>
    <definedName name="MATHI_DOOR_1">"#REF!"</definedName>
    <definedName name="MATHI_DOOR_12">"$#REF!.#REF!#REF!"</definedName>
    <definedName name="MATHI_DOOR_7">"#REF!"</definedName>
    <definedName name="MATHI_DOOR_8">"#REF!"</definedName>
    <definedName name="maxmom">#REF!</definedName>
    <definedName name="MaxSNo">#REF!</definedName>
    <definedName name="MAY03PH2">#REF!</definedName>
    <definedName name="Mazdoor" localSheetId="0">#REF!</definedName>
    <definedName name="Mazdoor">NA()</definedName>
    <definedName name="Mazdoor_1">"#REF!"</definedName>
    <definedName name="Mazdoor_12">"$#REF!.#REF!#REF!"</definedName>
    <definedName name="Mazdoor_7">"#REF!"</definedName>
    <definedName name="Mazdoor_8">"#REF!"</definedName>
    <definedName name="mazdoor_skilled">#REF!</definedName>
    <definedName name="mazdoor_unskilled">#REF!</definedName>
    <definedName name="MAZI">#REF!</definedName>
    <definedName name="MB_260_2.2">#REF!</definedName>
    <definedName name="Mb_v">#REF!</definedName>
    <definedName name="mbn">"#REF!"</definedName>
    <definedName name="mbn_1">"#REF!"</definedName>
    <definedName name="mbroom">"$#REF!.$N$36"</definedName>
    <definedName name="mbroom_1">"#REF!"</definedName>
    <definedName name="mbroom_24">NA()</definedName>
    <definedName name="mbroom_7">NA()</definedName>
    <definedName name="mbroom_8">"#REF!"</definedName>
    <definedName name="mbss">#REF!</definedName>
    <definedName name="Mc">#REF!</definedName>
    <definedName name="Mc_v">#REF!</definedName>
    <definedName name="MCAR">#REF!</definedName>
    <definedName name="MCS" hidden="1">{"wwww",#N/A,FALSE,"Final_ RATE ANALYSIS "}</definedName>
    <definedName name="mcss">#REF!</definedName>
    <definedName name="mds">#REF!</definedName>
    <definedName name="mdss">#REF!</definedName>
    <definedName name="me">#REF!</definedName>
    <definedName name="MECHBROOm">"$#REF!.$N$36"</definedName>
    <definedName name="MECHBROOm_1">"#REF!"</definedName>
    <definedName name="MECHBROOm_24">NA()</definedName>
    <definedName name="MECHBROOm_7">NA()</definedName>
    <definedName name="MECHPAVER">"$#REF!.$N$37"</definedName>
    <definedName name="MECHPAVER_1">"#REF!"</definedName>
    <definedName name="MECHPAVER_24">NA()</definedName>
    <definedName name="MECHPAVER_7">NA()</definedName>
    <definedName name="Med_Kerb_Ht">#REF!</definedName>
    <definedName name="Median">#REF!</definedName>
    <definedName name="Median_1">"#REF!"</definedName>
    <definedName name="Median_12">"$#REF!.#REF!#REF!"</definedName>
    <definedName name="Median_Len_Junc">#REF!</definedName>
    <definedName name="Median_Wid">#REF!</definedName>
    <definedName name="medianbarricade.pcc">#REF!</definedName>
    <definedName name="MET">#REF!</definedName>
    <definedName name="metal">#REF!</definedName>
    <definedName name="Metal_124">#REF!</definedName>
    <definedName name="Metal_Rate">#REF!</definedName>
    <definedName name="Metal_Rate_1">"#REF!"</definedName>
    <definedName name="Metal_Rate_12">"$#REF!.#REF!#REF!"</definedName>
    <definedName name="metal12mm">"$#REF!.$#REF!$#REF!"</definedName>
    <definedName name="metal12mm_1">"#REF!"</definedName>
    <definedName name="metal12mm_24">NA()</definedName>
    <definedName name="metal12mm_7">NA()</definedName>
    <definedName name="metal20mm">"$#REF!.$#REF!$#REF!"</definedName>
    <definedName name="metal20mm_1">"#REF!"</definedName>
    <definedName name="metal20mm_24">NA()</definedName>
    <definedName name="metal20mm_7">NA()</definedName>
    <definedName name="METAL40">#REF!</definedName>
    <definedName name="metal40mm">"$#REF!.$#REF!$#REF!"</definedName>
    <definedName name="metal40mm_1">"#REF!"</definedName>
    <definedName name="metal40mm_24">NA()</definedName>
    <definedName name="metal40mm_7">NA()</definedName>
    <definedName name="metal6mm">"$#REF!.$#REF!$#REF!"</definedName>
    <definedName name="metal6mm_1">"#REF!"</definedName>
    <definedName name="metal6mm_24">NA()</definedName>
    <definedName name="metal6mm_7">NA()</definedName>
    <definedName name="metbeamcrashbar">#REF!</definedName>
    <definedName name="meterstone">#REF!</definedName>
    <definedName name="Mf">#REF!:#REF!</definedName>
    <definedName name="MF___0">#REF!</definedName>
    <definedName name="MF___13">#REF!</definedName>
    <definedName name="mff">#REF!</definedName>
    <definedName name="mgrade">#REF!</definedName>
    <definedName name="mhjj" localSheetId="0" hidden="1">{"'Bill No. 7'!$A$1:$G$32"}</definedName>
    <definedName name="mhjj" hidden="1">{"'Bill No. 7'!$A$1:$G$32"}</definedName>
    <definedName name="Mhpc">#REF!:#REF!</definedName>
    <definedName name="Mhpipd">#REF!</definedName>
    <definedName name="Mhps">#REF!</definedName>
    <definedName name="mhsplca">#REF!</definedName>
    <definedName name="Mild_steel">#REF!</definedName>
    <definedName name="mimi2">#REF!</definedName>
    <definedName name="mini" hidden="1">#REF!</definedName>
    <definedName name="mini1">#REF!</definedName>
    <definedName name="mini3" hidden="1">#REF!</definedName>
    <definedName name="mini5">#REF!</definedName>
    <definedName name="miniHMP">#REF!</definedName>
    <definedName name="MinSNo">#REF!</definedName>
    <definedName name="Mipc">#REF!:#REF!</definedName>
    <definedName name="Mips">#REF!</definedName>
    <definedName name="misc3">#REF!</definedName>
    <definedName name="Mix_15">#REF!</definedName>
    <definedName name="Mix_30">#REF!</definedName>
    <definedName name="mixer">#REF!</definedName>
    <definedName name="mixer_1">"#REF!"</definedName>
    <definedName name="mixer_12">"$#REF!.#REF!#REF!"</definedName>
    <definedName name="mixer_7">"#REF!"</definedName>
    <definedName name="mixer_8">"#REF!"</definedName>
    <definedName name="mixseal">#REF!</definedName>
    <definedName name="mjk" hidden="1">#REF!</definedName>
    <definedName name="mk">#REF!</definedName>
    <definedName name="Mlpc">#REF!</definedName>
    <definedName name="Mlpd">#REF!</definedName>
    <definedName name="Mlps">#REF!</definedName>
    <definedName name="MM">"$#REF!.$#REF!$#REF!"</definedName>
    <definedName name="MM_1">"#REF!"</definedName>
    <definedName name="MM_24">NA()</definedName>
    <definedName name="MM_7">NA()</definedName>
    <definedName name="MM_8">"#REF!"</definedName>
    <definedName name="mmm">#REF!</definedName>
    <definedName name="mmmm">#REF!</definedName>
    <definedName name="mnb">"#REF!"</definedName>
    <definedName name="mnb_1">"#REF!"</definedName>
    <definedName name="mnk">#REF!</definedName>
    <definedName name="mns">NA()</definedName>
    <definedName name="mns_7">NA()</definedName>
    <definedName name="mns_8">NA()</definedName>
    <definedName name="MntOH">#REF!</definedName>
    <definedName name="mo">#REF!</definedName>
    <definedName name="mod_ratio">#REF!</definedName>
    <definedName name="modifiedbitumen" localSheetId="0">#REF!</definedName>
    <definedName name="modifiedbitumen">NA()</definedName>
    <definedName name="modifiedbitumen_1">"#REF!"</definedName>
    <definedName name="modifiedbitumen_12">"$#REF!.#REF!#REF!"</definedName>
    <definedName name="modifiedbitumen_7">"#REF!"</definedName>
    <definedName name="modifiedbitumen_8">"#REF!"</definedName>
    <definedName name="MONTH_CONDITION">#REF!</definedName>
    <definedName name="MONTH_DETAILS">#REF!</definedName>
    <definedName name="motor_grader">#REF!</definedName>
    <definedName name="Mpad12">#REF!</definedName>
    <definedName name="MPad25">#REF!</definedName>
    <definedName name="mpaver">"$#REF!.$N$37"</definedName>
    <definedName name="mpaver_1">"#REF!"</definedName>
    <definedName name="mpaver_24">NA()</definedName>
    <definedName name="mpaver_7">NA()</definedName>
    <definedName name="mpaver_8">"#REF!"</definedName>
    <definedName name="mrf">#REF!</definedName>
    <definedName name="MS_LADDER">NA()</definedName>
    <definedName name="MS_LADDER_1">"#REF!"</definedName>
    <definedName name="MS_LADDER_12">"$#REF!.#REF!#REF!"</definedName>
    <definedName name="MS_LADDER_7">"#REF!"</definedName>
    <definedName name="MS_LADDER_8">"#REF!"</definedName>
    <definedName name="MS200202rev2">#REF!</definedName>
    <definedName name="ms2002may1706">#REF!</definedName>
    <definedName name="msbars" localSheetId="0">#REF!</definedName>
    <definedName name="msbars">NA()</definedName>
    <definedName name="msbars_1">"#REF!"</definedName>
    <definedName name="msbars_12">"$#REF!.#REF!#REF!"</definedName>
    <definedName name="mscaper">#REF!</definedName>
    <definedName name="MSEMULSION">"$#REF!.$#REF!$#REF!"</definedName>
    <definedName name="MSEMULSION_1">"#REF!"</definedName>
    <definedName name="MSEMULSION_24">NA()</definedName>
    <definedName name="MSEMULSION_7">NA()</definedName>
    <definedName name="msjune1807">#REF!</definedName>
    <definedName name="msln">#REF!</definedName>
    <definedName name="mss">NA()</definedName>
    <definedName name="mss_1">NA()</definedName>
    <definedName name="mss_12">NA()</definedName>
    <definedName name="mss_23">NA()</definedName>
    <definedName name="mss_24">NA()</definedName>
    <definedName name="mss_4">NA()</definedName>
    <definedName name="mss_5">NA()</definedName>
    <definedName name="mss_6">NA()</definedName>
    <definedName name="mss_7">NA()</definedName>
    <definedName name="mss_8">NA()</definedName>
    <definedName name="mssnhwithlead">#REF!</definedName>
    <definedName name="mssroad">#REF!</definedName>
    <definedName name="msteel">#REF!</definedName>
    <definedName name="mu">110</definedName>
    <definedName name="MUNION">#REF!</definedName>
    <definedName name="MUNON">#REF!</definedName>
    <definedName name="Muram" localSheetId="0">#REF!</definedName>
    <definedName name="Muram">NA()</definedName>
    <definedName name="Muram_1">"#REF!"</definedName>
    <definedName name="Muram_12">"$#REF!.#REF!#REF!"</definedName>
    <definedName name="Muram_7">"#REF!"</definedName>
    <definedName name="Muram_8">"#REF!"</definedName>
    <definedName name="muramfillbnh">#REF!</definedName>
    <definedName name="muramfillcnh">#REF!</definedName>
    <definedName name="muramfillcnhandfillcnh">#REF!</definedName>
    <definedName name="muramleadnh">#REF!</definedName>
    <definedName name="muramnh">#REF!</definedName>
    <definedName name="MUTP">#REF!</definedName>
    <definedName name="mvecc">#REF!</definedName>
    <definedName name="mvwt">#REF!</definedName>
    <definedName name="MYY">#REF!</definedName>
    <definedName name="MZ">#REF!</definedName>
    <definedName name="n" hidden="1">{#N/A,#N/A,FALSE,"Wadhal";#N/A,#N/A,FALSE,"Manglad U-S";#N/A,#N/A,FALSE,"Manglad D-S";#N/A,#N/A,FALSE,"Ratanpur U-S";#N/A,#N/A,FALSE,"Ratanpur D-S";#N/A,#N/A,FALSE,"VI Face"}</definedName>
    <definedName name="N.W_G.W">#REF!</definedName>
    <definedName name="N.W_M3">#REF!</definedName>
    <definedName name="N___0">#REF!</definedName>
    <definedName name="n1x">#REF!</definedName>
    <definedName name="n1y">#REF!</definedName>
    <definedName name="n2x">#REF!</definedName>
    <definedName name="n2y">#REF!</definedName>
    <definedName name="Name">#REF!</definedName>
    <definedName name="NameList">OFFSET(#REF!,0,0,COUNTA(#REF!)-1,1)</definedName>
    <definedName name="Nbp">#REF!</definedName>
    <definedName name="neoprene">#REF!</definedName>
    <definedName name="neoprene_1">"#REF!"</definedName>
    <definedName name="neoprene_12">"$#REF!.#REF!#REF!"</definedName>
    <definedName name="neoprene_7">"#REF!"</definedName>
    <definedName name="neoprene_8">"#REF!"</definedName>
    <definedName name="neoprinbearing" localSheetId="0">#REF!</definedName>
    <definedName name="neoprinbearing">NA()</definedName>
    <definedName name="neoprinbearing_1">"#REF!"</definedName>
    <definedName name="neoprinbearing_12">"$#REF!.#REF!#REF!"</definedName>
    <definedName name="neoprinbearing_7">"#REF!"</definedName>
    <definedName name="neoprinbearing_8">"#REF!"</definedName>
    <definedName name="new">#REF!</definedName>
    <definedName name="ng">#REF!</definedName>
    <definedName name="NHAI" hidden="1">{"form-D1",#N/A,FALSE,"FORM-D1";"form-D1_amt",#N/A,FALSE,"FORM-D1"}</definedName>
    <definedName name="ni">#REF!</definedName>
    <definedName name="nl">#REF!</definedName>
    <definedName name="nn">#REF!</definedName>
    <definedName name="NN___13">#REF!</definedName>
    <definedName name="nnjbhjdbfhj">#REF!</definedName>
    <definedName name="nnn">#REF!</definedName>
    <definedName name="No_of_machine_required">#REF!</definedName>
    <definedName name="nobeam">#REF!</definedName>
    <definedName name="nocs">25</definedName>
    <definedName name="Nomg">#REF!</definedName>
    <definedName name="nopl">#REF!</definedName>
    <definedName name="NOSING_BLKGRANITE">#REF!</definedName>
    <definedName name="NOSING_BLKGRANITE_1">"#REF!"</definedName>
    <definedName name="NOSING_BLKGRANITE_12">"$#REF!.#REF!#REF!"</definedName>
    <definedName name="NOSING_BLKGRANITE_7">"#REF!"</definedName>
    <definedName name="NOSING_BLKGRANITE_8">"#REF!"</definedName>
    <definedName name="NOSING_TANDURBLUE">NA()</definedName>
    <definedName name="NOSING_TANDURBLUE_1">"#REF!"</definedName>
    <definedName name="NOSING_TANDURBLUE_12">"$#REF!.#REF!#REF!"</definedName>
    <definedName name="nothing" localSheetId="0">#REF!</definedName>
    <definedName name="nothing">NA()</definedName>
    <definedName name="nothing_1">"#REF!"</definedName>
    <definedName name="nothing_12">"$#REF!.#REF!#REF!"</definedName>
    <definedName name="Nozzle">#REF!</definedName>
    <definedName name="np">#REF!</definedName>
    <definedName name="np3.450">#REF!</definedName>
    <definedName name="np3.600">#REF!</definedName>
    <definedName name="np3.750">#REF!</definedName>
    <definedName name="np3450nh">#REF!</definedName>
    <definedName name="np3600nh">#REF!</definedName>
    <definedName name="np3750nh">#REF!</definedName>
    <definedName name="NP3HP450" localSheetId="0">#REF!</definedName>
    <definedName name="NP3HP450">NA()</definedName>
    <definedName name="NP3HP450_1">"#REF!"</definedName>
    <definedName name="NP3HP450_12">"$#REF!.#REF!#REF!"</definedName>
    <definedName name="NP3HP600" localSheetId="0">#REF!</definedName>
    <definedName name="NP3HP600">NA()</definedName>
    <definedName name="NP3HP600_1">"#REF!"</definedName>
    <definedName name="NP3HP600_12">"$#REF!.#REF!#REF!"</definedName>
    <definedName name="NP3HP750" localSheetId="0">#REF!</definedName>
    <definedName name="NP3HP750">NA()</definedName>
    <definedName name="NP3HP750_1">"#REF!"</definedName>
    <definedName name="NP3HP750_12">"$#REF!.#REF!#REF!"</definedName>
    <definedName name="np3humepipe600" localSheetId="0">#REF!</definedName>
    <definedName name="np3humepipe600">NA()</definedName>
    <definedName name="np3humepipe600_1">"#REF!"</definedName>
    <definedName name="np3humepipe600_12">"$#REF!.#REF!#REF!"</definedName>
    <definedName name="np3humepipe750" localSheetId="0">#REF!</definedName>
    <definedName name="np3humepipe750">NA()</definedName>
    <definedName name="np3humepipe750_1">"#REF!"</definedName>
    <definedName name="np3humepipe750_12">"$#REF!.#REF!#REF!"</definedName>
    <definedName name="np4.1000">#REF!</definedName>
    <definedName name="np4.1200">#REF!</definedName>
    <definedName name="np4.300">#REF!</definedName>
    <definedName name="np4.450">#REF!</definedName>
    <definedName name="np4.600">#REF!</definedName>
    <definedName name="np4.9">#REF!</definedName>
    <definedName name="np4.900">#REF!</definedName>
    <definedName name="np4_600">#N/A</definedName>
    <definedName name="np4_9">#N/A</definedName>
    <definedName name="np4_900">#N/A</definedName>
    <definedName name="np41000nh">#REF!</definedName>
    <definedName name="np41200nh">#REF!</definedName>
    <definedName name="np4450nh">#REF!</definedName>
    <definedName name="np4600nh">#REF!</definedName>
    <definedName name="np4900nh">#REF!</definedName>
    <definedName name="NP4Hume1.2" localSheetId="0">#REF!</definedName>
    <definedName name="NP4Hume1.2">NA()</definedName>
    <definedName name="NP4Hume1.2_1">"#REF!"</definedName>
    <definedName name="NP4Hume1.2_12">"$#REF!.#REF!#REF!"</definedName>
    <definedName name="NP4Hume1_2_1">"#REF!"</definedName>
    <definedName name="NP4Hume1_2_12">"$#REF!.#REF!#REF!"</definedName>
    <definedName name="NP4Hume1000" localSheetId="0">#REF!</definedName>
    <definedName name="NP4Hume1000">NA()</definedName>
    <definedName name="NP4Hume1000_1">"#REF!"</definedName>
    <definedName name="NP4Hume1000_12">"$#REF!.#REF!#REF!"</definedName>
    <definedName name="NP4Hume1200" localSheetId="0">#REF!</definedName>
    <definedName name="NP4Hume1200">NA()</definedName>
    <definedName name="NP4Hume1200_1">"#REF!"</definedName>
    <definedName name="NP4Hume1200_12">"$#REF!.#REF!#REF!"</definedName>
    <definedName name="NP4Hume600" localSheetId="0">#REF!</definedName>
    <definedName name="NP4Hume600">NA()</definedName>
    <definedName name="NP4Hume600_1">"#REF!"</definedName>
    <definedName name="NP4Hume600_12">"$#REF!.#REF!#REF!"</definedName>
    <definedName name="NP4Hume900" localSheetId="0">#REF!</definedName>
    <definedName name="NP4Hume900">NA()</definedName>
    <definedName name="NP4Hume900_1">"#REF!"</definedName>
    <definedName name="NP4Hume900_12">"$#REF!.#REF!#REF!"</definedName>
    <definedName name="nq">#REF!</definedName>
    <definedName name="NSL">#REF!</definedName>
    <definedName name="NSSR1" localSheetId="0">#REF!</definedName>
    <definedName name="NSSR1">NA()</definedName>
    <definedName name="NSSR1_1">"#REF!"</definedName>
    <definedName name="NSSR1_12">"$#REF!.#REF!#REF!"</definedName>
    <definedName name="NSSR10" localSheetId="0">#REF!</definedName>
    <definedName name="NSSR10">NA()</definedName>
    <definedName name="NSSR10_1">"#REF!"</definedName>
    <definedName name="NSSR10_12">"$#REF!.#REF!#REF!"</definedName>
    <definedName name="NSSR100" localSheetId="0">#REF!</definedName>
    <definedName name="NSSR100">NA()</definedName>
    <definedName name="NSSR100_1">"#REF!"</definedName>
    <definedName name="NSSR100_12">"$#REF!.#REF!#REF!"</definedName>
    <definedName name="NSSR101" localSheetId="0">#REF!</definedName>
    <definedName name="NSSR101">NA()</definedName>
    <definedName name="NSSR101_1">"#REF!"</definedName>
    <definedName name="NSSR101_12">"$#REF!.#REF!#REF!"</definedName>
    <definedName name="NSSR102" localSheetId="0">#REF!</definedName>
    <definedName name="NSSR102">NA()</definedName>
    <definedName name="NSSR102_1">"#REF!"</definedName>
    <definedName name="NSSR102_12">"$#REF!.#REF!#REF!"</definedName>
    <definedName name="NSSR103" localSheetId="0">#REF!</definedName>
    <definedName name="NSSR103">NA()</definedName>
    <definedName name="NSSR103_1">"#REF!"</definedName>
    <definedName name="NSSR103_12">"$#REF!.#REF!#REF!"</definedName>
    <definedName name="NSSR104" localSheetId="0">#REF!</definedName>
    <definedName name="NSSR104">NA()</definedName>
    <definedName name="NSSR104_1">"#REF!"</definedName>
    <definedName name="NSSR104_12">"$#REF!.#REF!#REF!"</definedName>
    <definedName name="NSSR105" localSheetId="0">#REF!</definedName>
    <definedName name="NSSR105">NA()</definedName>
    <definedName name="NSSR105_1">"#REF!"</definedName>
    <definedName name="NSSR105_12">"$#REF!.#REF!#REF!"</definedName>
    <definedName name="NSSR106" localSheetId="0">#REF!</definedName>
    <definedName name="NSSR106">NA()</definedName>
    <definedName name="NSSR106_1">"#REF!"</definedName>
    <definedName name="NSSR106_12">"$#REF!.#REF!#REF!"</definedName>
    <definedName name="NSSR107" localSheetId="0">#REF!</definedName>
    <definedName name="NSSR107">NA()</definedName>
    <definedName name="NSSR107_1">"#REF!"</definedName>
    <definedName name="NSSR107_12">"$#REF!.#REF!#REF!"</definedName>
    <definedName name="NSSR108" localSheetId="0">#REF!</definedName>
    <definedName name="NSSR108">NA()</definedName>
    <definedName name="NSSR108_1">"#REF!"</definedName>
    <definedName name="NSSR108_12">"$#REF!.#REF!#REF!"</definedName>
    <definedName name="NSSR109" localSheetId="0">#REF!</definedName>
    <definedName name="NSSR109">NA()</definedName>
    <definedName name="NSSR109_1">"#REF!"</definedName>
    <definedName name="NSSR109_12">"$#REF!.#REF!#REF!"</definedName>
    <definedName name="NSSR11" localSheetId="0">#REF!</definedName>
    <definedName name="NSSR11">NA()</definedName>
    <definedName name="NSSR11_1">"#REF!"</definedName>
    <definedName name="NSSR11_12">"$#REF!.#REF!#REF!"</definedName>
    <definedName name="NSSR110" localSheetId="0">#REF!</definedName>
    <definedName name="NSSR110">NA()</definedName>
    <definedName name="NSSR110_1">"#REF!"</definedName>
    <definedName name="NSSR110_12">"$#REF!.#REF!#REF!"</definedName>
    <definedName name="NSSR111" localSheetId="0">#REF!</definedName>
    <definedName name="NSSR111">NA()</definedName>
    <definedName name="NSSR111_1">"#REF!"</definedName>
    <definedName name="NSSR111_12">"$#REF!.#REF!#REF!"</definedName>
    <definedName name="NSSR112" localSheetId="0">#REF!</definedName>
    <definedName name="NSSR112">NA()</definedName>
    <definedName name="NSSR112_1">"#REF!"</definedName>
    <definedName name="NSSR112_12">"$#REF!.#REF!#REF!"</definedName>
    <definedName name="NSSR113" localSheetId="0">#REF!</definedName>
    <definedName name="NSSR113">NA()</definedName>
    <definedName name="NSSR113_1">"#REF!"</definedName>
    <definedName name="NSSR113_12">"$#REF!.#REF!#REF!"</definedName>
    <definedName name="NSSR114" localSheetId="0">#REF!</definedName>
    <definedName name="NSSR114">NA()</definedName>
    <definedName name="NSSR114_1">"#REF!"</definedName>
    <definedName name="NSSR114_12">"$#REF!.#REF!#REF!"</definedName>
    <definedName name="NSSR115" localSheetId="0">#REF!</definedName>
    <definedName name="NSSR115">NA()</definedName>
    <definedName name="NSSR115_1">"#REF!"</definedName>
    <definedName name="NSSR115_12">"$#REF!.#REF!#REF!"</definedName>
    <definedName name="NSSR116" localSheetId="0">#REF!</definedName>
    <definedName name="NSSR116">NA()</definedName>
    <definedName name="NSSR116_1">"#REF!"</definedName>
    <definedName name="NSSR116_12">"$#REF!.#REF!#REF!"</definedName>
    <definedName name="NSSR117" localSheetId="0">#REF!</definedName>
    <definedName name="NSSR117">NA()</definedName>
    <definedName name="NSSR117_1">"#REF!"</definedName>
    <definedName name="NSSR117_12">"$#REF!.#REF!#REF!"</definedName>
    <definedName name="NSSR118" localSheetId="0">#REF!</definedName>
    <definedName name="NSSR118">NA()</definedName>
    <definedName name="NSSR118_1">"#REF!"</definedName>
    <definedName name="NSSR118_12">"$#REF!.#REF!#REF!"</definedName>
    <definedName name="NSSR119" localSheetId="0">#REF!</definedName>
    <definedName name="NSSR119">NA()</definedName>
    <definedName name="NSSR119_1">"#REF!"</definedName>
    <definedName name="NSSR119_12">"$#REF!.#REF!#REF!"</definedName>
    <definedName name="NSSR12" localSheetId="0">#REF!</definedName>
    <definedName name="NSSR12">NA()</definedName>
    <definedName name="NSSR12_1">"#REF!"</definedName>
    <definedName name="NSSR12_12">"$#REF!.#REF!#REF!"</definedName>
    <definedName name="NSSR120" localSheetId="0">#REF!</definedName>
    <definedName name="NSSR120">NA()</definedName>
    <definedName name="NSSR120_1">"#REF!"</definedName>
    <definedName name="NSSR120_12">"$#REF!.#REF!#REF!"</definedName>
    <definedName name="NSSR121" localSheetId="0">#REF!</definedName>
    <definedName name="NSSR121">NA()</definedName>
    <definedName name="NSSR121_1">"#REF!"</definedName>
    <definedName name="NSSR121_12">"$#REF!.#REF!#REF!"</definedName>
    <definedName name="NSSR122" localSheetId="0">#REF!</definedName>
    <definedName name="NSSR122">NA()</definedName>
    <definedName name="NSSR122_1">"#REF!"</definedName>
    <definedName name="NSSR122_12">"$#REF!.#REF!#REF!"</definedName>
    <definedName name="NSSR123" localSheetId="0">#REF!</definedName>
    <definedName name="NSSR123">NA()</definedName>
    <definedName name="NSSR123_1">"#REF!"</definedName>
    <definedName name="NSSR123_12">"$#REF!.#REF!#REF!"</definedName>
    <definedName name="NSSR124" localSheetId="0">#REF!</definedName>
    <definedName name="NSSR124">NA()</definedName>
    <definedName name="NSSR124_1">"#REF!"</definedName>
    <definedName name="NSSR124_12">"$#REF!.#REF!#REF!"</definedName>
    <definedName name="NSSR125" localSheetId="0">#REF!</definedName>
    <definedName name="NSSR125">NA()</definedName>
    <definedName name="NSSR125_1">"#REF!"</definedName>
    <definedName name="NSSR125_12">"$#REF!.#REF!#REF!"</definedName>
    <definedName name="NSSR126" localSheetId="0">#REF!</definedName>
    <definedName name="NSSR126">NA()</definedName>
    <definedName name="NSSR126_1">"#REF!"</definedName>
    <definedName name="NSSR126_12">"$#REF!.#REF!#REF!"</definedName>
    <definedName name="NSSR127" localSheetId="0">#REF!</definedName>
    <definedName name="NSSR127">NA()</definedName>
    <definedName name="NSSR127_1">"#REF!"</definedName>
    <definedName name="NSSR127_12">"$#REF!.#REF!#REF!"</definedName>
    <definedName name="NSSR128" localSheetId="0">#REF!</definedName>
    <definedName name="NSSR128">NA()</definedName>
    <definedName name="NSSR128_1">"#REF!"</definedName>
    <definedName name="NSSR128_12">"$#REF!.#REF!#REF!"</definedName>
    <definedName name="NSSR129" localSheetId="0">#REF!</definedName>
    <definedName name="NSSR129">NA()</definedName>
    <definedName name="NSSR129_1">"#REF!"</definedName>
    <definedName name="NSSR129_12">"$#REF!.#REF!#REF!"</definedName>
    <definedName name="NSSR13" localSheetId="0">#REF!</definedName>
    <definedName name="NSSR13">NA()</definedName>
    <definedName name="NSSR13_1">"#REF!"</definedName>
    <definedName name="NSSR13_12">"$#REF!.#REF!#REF!"</definedName>
    <definedName name="NSSR130" localSheetId="0">#REF!</definedName>
    <definedName name="NSSR130">NA()</definedName>
    <definedName name="NSSR130_1">"#REF!"</definedName>
    <definedName name="NSSR130_12">"$#REF!.#REF!#REF!"</definedName>
    <definedName name="NSSR131" localSheetId="0">#REF!</definedName>
    <definedName name="NSSR131">NA()</definedName>
    <definedName name="NSSR131_1">"#REF!"</definedName>
    <definedName name="NSSR131_12">"$#REF!.#REF!#REF!"</definedName>
    <definedName name="NSSR132" localSheetId="0">#REF!</definedName>
    <definedName name="NSSR132">NA()</definedName>
    <definedName name="NSSR132_1">"#REF!"</definedName>
    <definedName name="NSSR132_12">"$#REF!.#REF!#REF!"</definedName>
    <definedName name="NSSR133" localSheetId="0">#REF!</definedName>
    <definedName name="NSSR133">NA()</definedName>
    <definedName name="NSSR133_1">"#REF!"</definedName>
    <definedName name="NSSR133_12">"$#REF!.#REF!#REF!"</definedName>
    <definedName name="NSSR134" localSheetId="0">#REF!</definedName>
    <definedName name="NSSR134">NA()</definedName>
    <definedName name="NSSR134_1">"#REF!"</definedName>
    <definedName name="NSSR134_12">"$#REF!.#REF!#REF!"</definedName>
    <definedName name="NSSR135" localSheetId="0">#REF!</definedName>
    <definedName name="NSSR135">NA()</definedName>
    <definedName name="NSSR135_1">"#REF!"</definedName>
    <definedName name="NSSR135_12">"$#REF!.#REF!#REF!"</definedName>
    <definedName name="NSSR136" localSheetId="0">#REF!</definedName>
    <definedName name="NSSR136">NA()</definedName>
    <definedName name="NSSR136_1">"#REF!"</definedName>
    <definedName name="NSSR136_12">"$#REF!.#REF!#REF!"</definedName>
    <definedName name="NSSR137" localSheetId="0">#REF!</definedName>
    <definedName name="NSSR137">NA()</definedName>
    <definedName name="NSSR137_1">"#REF!"</definedName>
    <definedName name="NSSR137_12">"$#REF!.#REF!#REF!"</definedName>
    <definedName name="NSSR138" localSheetId="0">#REF!</definedName>
    <definedName name="NSSR138">NA()</definedName>
    <definedName name="NSSR138_1">"#REF!"</definedName>
    <definedName name="NSSR138_12">"$#REF!.#REF!#REF!"</definedName>
    <definedName name="NSSR139" localSheetId="0">#REF!</definedName>
    <definedName name="NSSR139">NA()</definedName>
    <definedName name="NSSR139_1">"#REF!"</definedName>
    <definedName name="NSSR139_12">"$#REF!.#REF!#REF!"</definedName>
    <definedName name="NSSR14" localSheetId="0">#REF!</definedName>
    <definedName name="NSSR14">NA()</definedName>
    <definedName name="NSSR14_1">"#REF!"</definedName>
    <definedName name="NSSR14_12">"$#REF!.#REF!#REF!"</definedName>
    <definedName name="NSSR140" localSheetId="0">#REF!</definedName>
    <definedName name="NSSR140">NA()</definedName>
    <definedName name="NSSR140_1">"#REF!"</definedName>
    <definedName name="NSSR140_12">"$#REF!.#REF!#REF!"</definedName>
    <definedName name="NSSR141" localSheetId="0">#REF!</definedName>
    <definedName name="NSSR141">NA()</definedName>
    <definedName name="NSSR141_1">"#REF!"</definedName>
    <definedName name="NSSR141_12">"$#REF!.#REF!#REF!"</definedName>
    <definedName name="NSSR142" localSheetId="0">#REF!</definedName>
    <definedName name="NSSR142">NA()</definedName>
    <definedName name="NSSR142_1">"#REF!"</definedName>
    <definedName name="NSSR142_12">"$#REF!.#REF!#REF!"</definedName>
    <definedName name="NSSR143" localSheetId="0">#REF!</definedName>
    <definedName name="NSSR143">NA()</definedName>
    <definedName name="NSSR143_1">"#REF!"</definedName>
    <definedName name="NSSR143_12">"$#REF!.#REF!#REF!"</definedName>
    <definedName name="NSSR144" localSheetId="0">#REF!</definedName>
    <definedName name="NSSR144">NA()</definedName>
    <definedName name="NSSR144_1">"#REF!"</definedName>
    <definedName name="NSSR144_12">"$#REF!.#REF!#REF!"</definedName>
    <definedName name="NSSR145" localSheetId="0">#REF!</definedName>
    <definedName name="NSSR145">NA()</definedName>
    <definedName name="NSSR145_1">"#REF!"</definedName>
    <definedName name="NSSR145_12">"$#REF!.#REF!#REF!"</definedName>
    <definedName name="NSSR146" localSheetId="0">#REF!</definedName>
    <definedName name="NSSR146">NA()</definedName>
    <definedName name="NSSR146_1">"#REF!"</definedName>
    <definedName name="NSSR146_12">"$#REF!.#REF!#REF!"</definedName>
    <definedName name="NSSR147" localSheetId="0">#REF!</definedName>
    <definedName name="NSSR147">NA()</definedName>
    <definedName name="NSSR147_1">"#REF!"</definedName>
    <definedName name="NSSR147_12">"$#REF!.#REF!#REF!"</definedName>
    <definedName name="NSSR148" localSheetId="0">#REF!</definedName>
    <definedName name="NSSR148">NA()</definedName>
    <definedName name="NSSR148_1">"#REF!"</definedName>
    <definedName name="NSSR148_12">"$#REF!.#REF!#REF!"</definedName>
    <definedName name="NSSR149" localSheetId="0">#REF!</definedName>
    <definedName name="NSSR149">NA()</definedName>
    <definedName name="NSSR149_1">"#REF!"</definedName>
    <definedName name="NSSR149_12">"$#REF!.#REF!#REF!"</definedName>
    <definedName name="NSSR15" localSheetId="0">#REF!</definedName>
    <definedName name="NSSR15">NA()</definedName>
    <definedName name="NSSR15_1">"#REF!"</definedName>
    <definedName name="NSSR15_12">"$#REF!.#REF!#REF!"</definedName>
    <definedName name="NSSR150" localSheetId="0">#REF!</definedName>
    <definedName name="NSSR150">NA()</definedName>
    <definedName name="NSSR150_1">"#REF!"</definedName>
    <definedName name="NSSR150_12">"$#REF!.#REF!#REF!"</definedName>
    <definedName name="NSSR151" localSheetId="0">#REF!</definedName>
    <definedName name="NSSR151">NA()</definedName>
    <definedName name="NSSR151_1">"#REF!"</definedName>
    <definedName name="NSSR151_12">"$#REF!.#REF!#REF!"</definedName>
    <definedName name="NSSR152" localSheetId="0">#REF!</definedName>
    <definedName name="NSSR152">NA()</definedName>
    <definedName name="NSSR152_1">"#REF!"</definedName>
    <definedName name="NSSR152_12">"$#REF!.#REF!#REF!"</definedName>
    <definedName name="NSSR153" localSheetId="0">#REF!</definedName>
    <definedName name="NSSR153">NA()</definedName>
    <definedName name="NSSR153_1">"#REF!"</definedName>
    <definedName name="NSSR153_12">"$#REF!.#REF!#REF!"</definedName>
    <definedName name="NSSR154" localSheetId="0">#REF!</definedName>
    <definedName name="NSSR154">NA()</definedName>
    <definedName name="NSSR154_1">"#REF!"</definedName>
    <definedName name="NSSR154_12">"$#REF!.#REF!#REF!"</definedName>
    <definedName name="NSSR155" localSheetId="0">#REF!</definedName>
    <definedName name="NSSR155">NA()</definedName>
    <definedName name="NSSR155_1">"#REF!"</definedName>
    <definedName name="NSSR155_12">"$#REF!.#REF!#REF!"</definedName>
    <definedName name="NSSR156" localSheetId="0">#REF!</definedName>
    <definedName name="NSSR156">NA()</definedName>
    <definedName name="NSSR156_1">"#REF!"</definedName>
    <definedName name="NSSR156_12">"$#REF!.#REF!#REF!"</definedName>
    <definedName name="NSSR157" localSheetId="0">#REF!</definedName>
    <definedName name="NSSR157">NA()</definedName>
    <definedName name="NSSR157_1">"#REF!"</definedName>
    <definedName name="NSSR157_12">"$#REF!.#REF!#REF!"</definedName>
    <definedName name="NSSR158" localSheetId="0">#REF!</definedName>
    <definedName name="NSSR158">NA()</definedName>
    <definedName name="NSSR158_1">"#REF!"</definedName>
    <definedName name="NSSR158_12">"$#REF!.#REF!#REF!"</definedName>
    <definedName name="NSSR159" localSheetId="0">#REF!</definedName>
    <definedName name="NSSR159">NA()</definedName>
    <definedName name="NSSR159_1">"#REF!"</definedName>
    <definedName name="NSSR159_12">"$#REF!.#REF!#REF!"</definedName>
    <definedName name="NSSR16" localSheetId="0">#REF!</definedName>
    <definedName name="NSSR16">NA()</definedName>
    <definedName name="NSSR16_1">"#REF!"</definedName>
    <definedName name="NSSR16_12">"$#REF!.#REF!#REF!"</definedName>
    <definedName name="NSSR160" localSheetId="0">#REF!</definedName>
    <definedName name="NSSR160">NA()</definedName>
    <definedName name="NSSR160_1">"#REF!"</definedName>
    <definedName name="NSSR160_12">"$#REF!.#REF!#REF!"</definedName>
    <definedName name="NSSR161" localSheetId="0">#REF!</definedName>
    <definedName name="NSSR161">NA()</definedName>
    <definedName name="NSSR161_1">"#REF!"</definedName>
    <definedName name="NSSR161_12">"$#REF!.#REF!#REF!"</definedName>
    <definedName name="NSSR162" localSheetId="0">#REF!</definedName>
    <definedName name="NSSR162">NA()</definedName>
    <definedName name="NSSR162_1">"#REF!"</definedName>
    <definedName name="NSSR162_12">"$#REF!.#REF!#REF!"</definedName>
    <definedName name="NSSR163" localSheetId="0">#REF!</definedName>
    <definedName name="NSSR163">NA()</definedName>
    <definedName name="NSSR163_1">"#REF!"</definedName>
    <definedName name="NSSR163_12">"$#REF!.#REF!#REF!"</definedName>
    <definedName name="NSSR164" localSheetId="0">#REF!</definedName>
    <definedName name="NSSR164">NA()</definedName>
    <definedName name="NSSR164_1">"#REF!"</definedName>
    <definedName name="NSSR164_12">"$#REF!.#REF!#REF!"</definedName>
    <definedName name="NSSR165" localSheetId="0">#REF!</definedName>
    <definedName name="NSSR165">NA()</definedName>
    <definedName name="NSSR165_1">"#REF!"</definedName>
    <definedName name="NSSR165_12">"$#REF!.#REF!#REF!"</definedName>
    <definedName name="NSSR166" localSheetId="0">#REF!</definedName>
    <definedName name="NSSR166">NA()</definedName>
    <definedName name="NSSR166_1">"#REF!"</definedName>
    <definedName name="NSSR166_12">"$#REF!.#REF!#REF!"</definedName>
    <definedName name="NSSR167" localSheetId="0">#REF!</definedName>
    <definedName name="NSSR167">NA()</definedName>
    <definedName name="NSSR167_1">"#REF!"</definedName>
    <definedName name="NSSR167_12">"$#REF!.#REF!#REF!"</definedName>
    <definedName name="NSSR168" localSheetId="0">#REF!</definedName>
    <definedName name="NSSR168">NA()</definedName>
    <definedName name="NSSR168_1">"#REF!"</definedName>
    <definedName name="NSSR168_12">"$#REF!.#REF!#REF!"</definedName>
    <definedName name="NSSR169" localSheetId="0">#REF!</definedName>
    <definedName name="NSSR169">NA()</definedName>
    <definedName name="NSSR169_1">"#REF!"</definedName>
    <definedName name="NSSR169_12">"$#REF!.#REF!#REF!"</definedName>
    <definedName name="NSSR17" localSheetId="0">#REF!</definedName>
    <definedName name="NSSR17">NA()</definedName>
    <definedName name="NSSR17_1">"#REF!"</definedName>
    <definedName name="NSSR17_12">"$#REF!.#REF!#REF!"</definedName>
    <definedName name="NSSR170" localSheetId="0">#REF!</definedName>
    <definedName name="NSSR170">NA()</definedName>
    <definedName name="NSSR170_1">"#REF!"</definedName>
    <definedName name="NSSR170_12">"$#REF!.#REF!#REF!"</definedName>
    <definedName name="NSSR171" localSheetId="0">#REF!</definedName>
    <definedName name="NSSR171">NA()</definedName>
    <definedName name="NSSR171_1">"#REF!"</definedName>
    <definedName name="NSSR171_12">"$#REF!.#REF!#REF!"</definedName>
    <definedName name="NSSR172" localSheetId="0">#REF!</definedName>
    <definedName name="NSSR172">NA()</definedName>
    <definedName name="NSSR172_1">"#REF!"</definedName>
    <definedName name="NSSR172_12">"$#REF!.#REF!#REF!"</definedName>
    <definedName name="NSSR173" localSheetId="0">#REF!</definedName>
    <definedName name="NSSR173">NA()</definedName>
    <definedName name="NSSR173_1">"#REF!"</definedName>
    <definedName name="NSSR173_12">"$#REF!.#REF!#REF!"</definedName>
    <definedName name="NSSR174" localSheetId="0">#REF!</definedName>
    <definedName name="NSSR174">NA()</definedName>
    <definedName name="NSSR174_1">"#REF!"</definedName>
    <definedName name="NSSR174_12">"$#REF!.#REF!#REF!"</definedName>
    <definedName name="NSSR18" localSheetId="0">#REF!</definedName>
    <definedName name="NSSR18">NA()</definedName>
    <definedName name="NSSR18_1">"#REF!"</definedName>
    <definedName name="NSSR18_12">"$#REF!.#REF!#REF!"</definedName>
    <definedName name="NSSR19" localSheetId="0">#REF!</definedName>
    <definedName name="NSSR19">NA()</definedName>
    <definedName name="NSSR19_1">"#REF!"</definedName>
    <definedName name="NSSR19_12">"$#REF!.#REF!#REF!"</definedName>
    <definedName name="NSSR2" localSheetId="0">#REF!</definedName>
    <definedName name="NSSR2">NA()</definedName>
    <definedName name="NSSR2_1">"#REF!"</definedName>
    <definedName name="NSSR2_12">"$#REF!.#REF!#REF!"</definedName>
    <definedName name="NSSR20" localSheetId="0">#REF!</definedName>
    <definedName name="NSSR20">NA()</definedName>
    <definedName name="NSSR20_1">"#REF!"</definedName>
    <definedName name="NSSR20_12">"$#REF!.#REF!#REF!"</definedName>
    <definedName name="NSSR21" localSheetId="0">#REF!</definedName>
    <definedName name="NSSR21">NA()</definedName>
    <definedName name="NSSR21_1">"#REF!"</definedName>
    <definedName name="NSSR21_12">"$#REF!.#REF!#REF!"</definedName>
    <definedName name="NSSR22" localSheetId="0">#REF!</definedName>
    <definedName name="NSSR22">NA()</definedName>
    <definedName name="NSSR22_1">"#REF!"</definedName>
    <definedName name="NSSR22_12">"$#REF!.#REF!#REF!"</definedName>
    <definedName name="NSSR23" localSheetId="0">#REF!</definedName>
    <definedName name="NSSR23">NA()</definedName>
    <definedName name="NSSR23_1">"#REF!"</definedName>
    <definedName name="NSSR23_12">"$#REF!.#REF!#REF!"</definedName>
    <definedName name="NSSR24" localSheetId="0">#REF!</definedName>
    <definedName name="NSSR24">NA()</definedName>
    <definedName name="NSSR24_1">"#REF!"</definedName>
    <definedName name="NSSR24_12">"$#REF!.#REF!#REF!"</definedName>
    <definedName name="NSSR25" localSheetId="0">#REF!</definedName>
    <definedName name="NSSR25">NA()</definedName>
    <definedName name="NSSR25_1">"#REF!"</definedName>
    <definedName name="NSSR25_12">"$#REF!.#REF!#REF!"</definedName>
    <definedName name="NSSR26" localSheetId="0">#REF!</definedName>
    <definedName name="NSSR26">NA()</definedName>
    <definedName name="NSSR26_1">"#REF!"</definedName>
    <definedName name="NSSR26_12">"$#REF!.#REF!#REF!"</definedName>
    <definedName name="NSSR27" localSheetId="0">#REF!</definedName>
    <definedName name="NSSR27">NA()</definedName>
    <definedName name="NSSR27_1">"#REF!"</definedName>
    <definedName name="NSSR27_12">"$#REF!.#REF!#REF!"</definedName>
    <definedName name="NSSR28" localSheetId="0">#REF!</definedName>
    <definedName name="NSSR28">NA()</definedName>
    <definedName name="NSSR28_1">"#REF!"</definedName>
    <definedName name="NSSR28_12">"$#REF!.#REF!#REF!"</definedName>
    <definedName name="NSSR29" localSheetId="0">#REF!</definedName>
    <definedName name="NSSR29">NA()</definedName>
    <definedName name="NSSR29_1">"#REF!"</definedName>
    <definedName name="NSSR29_12">"$#REF!.#REF!#REF!"</definedName>
    <definedName name="NSSR3" localSheetId="0">#REF!</definedName>
    <definedName name="NSSR3">NA()</definedName>
    <definedName name="NSSR3_1">"#REF!"</definedName>
    <definedName name="NSSR3_12">"$#REF!.#REF!#REF!"</definedName>
    <definedName name="NSSR30" localSheetId="0">#REF!</definedName>
    <definedName name="NSSR30">NA()</definedName>
    <definedName name="NSSR30_1">"#REF!"</definedName>
    <definedName name="NSSR30_12">"$#REF!.#REF!#REF!"</definedName>
    <definedName name="NSSR31" localSheetId="0">#REF!</definedName>
    <definedName name="NSSR31">NA()</definedName>
    <definedName name="NSSR31_1">"#REF!"</definedName>
    <definedName name="NSSR31_12">"$#REF!.#REF!#REF!"</definedName>
    <definedName name="NSSR32" localSheetId="0">#REF!</definedName>
    <definedName name="NSSR32">NA()</definedName>
    <definedName name="NSSR32_1">"#REF!"</definedName>
    <definedName name="NSSR32_12">"$#REF!.#REF!#REF!"</definedName>
    <definedName name="NSSR33" localSheetId="0">#REF!</definedName>
    <definedName name="NSSR33">NA()</definedName>
    <definedName name="NSSR33_1">"#REF!"</definedName>
    <definedName name="NSSR33_12">"$#REF!.#REF!#REF!"</definedName>
    <definedName name="NSSR34" localSheetId="0">#REF!</definedName>
    <definedName name="NSSR34">NA()</definedName>
    <definedName name="NSSR34_1">"#REF!"</definedName>
    <definedName name="NSSR34_12">"$#REF!.#REF!#REF!"</definedName>
    <definedName name="NSSR35" localSheetId="0">#REF!</definedName>
    <definedName name="NSSR35">NA()</definedName>
    <definedName name="NSSR35_1">"#REF!"</definedName>
    <definedName name="NSSR35_12">"$#REF!.#REF!#REF!"</definedName>
    <definedName name="NSSR36" localSheetId="0">#REF!</definedName>
    <definedName name="NSSR36">NA()</definedName>
    <definedName name="NSSR36_1">"#REF!"</definedName>
    <definedName name="NSSR36_12">"$#REF!.#REF!#REF!"</definedName>
    <definedName name="NSSR37" localSheetId="0">#REF!</definedName>
    <definedName name="NSSR37">NA()</definedName>
    <definedName name="NSSR37_1">"#REF!"</definedName>
    <definedName name="NSSR37_12">"$#REF!.#REF!#REF!"</definedName>
    <definedName name="NSSR38" localSheetId="0">#REF!</definedName>
    <definedName name="NSSR38">NA()</definedName>
    <definedName name="NSSR38_1">"#REF!"</definedName>
    <definedName name="NSSR38_12">"$#REF!.#REF!#REF!"</definedName>
    <definedName name="NSSR39" localSheetId="0">#REF!</definedName>
    <definedName name="NSSR39">NA()</definedName>
    <definedName name="NSSR39_1">"#REF!"</definedName>
    <definedName name="NSSR39_12">"$#REF!.#REF!#REF!"</definedName>
    <definedName name="NSSR4" localSheetId="0">#REF!</definedName>
    <definedName name="NSSR4">NA()</definedName>
    <definedName name="NSSR4_1">"#REF!"</definedName>
    <definedName name="NSSR4_12">"$#REF!.#REF!#REF!"</definedName>
    <definedName name="NSSR40" localSheetId="0">#REF!</definedName>
    <definedName name="NSSR40">NA()</definedName>
    <definedName name="NSSR40_1">"#REF!"</definedName>
    <definedName name="NSSR40_12">"$#REF!.#REF!#REF!"</definedName>
    <definedName name="NSSR41" localSheetId="0">#REF!</definedName>
    <definedName name="NSSR41">NA()</definedName>
    <definedName name="NSSR41_1">"#REF!"</definedName>
    <definedName name="NSSR41_12">"$#REF!.#REF!#REF!"</definedName>
    <definedName name="NSSR42" localSheetId="0">#REF!</definedName>
    <definedName name="NSSR42">NA()</definedName>
    <definedName name="NSSR42_1">"#REF!"</definedName>
    <definedName name="NSSR42_12">"$#REF!.#REF!#REF!"</definedName>
    <definedName name="NSSR43" localSheetId="0">#REF!</definedName>
    <definedName name="NSSR43">NA()</definedName>
    <definedName name="NSSR43_1">"#REF!"</definedName>
    <definedName name="NSSR43_12">"$#REF!.#REF!#REF!"</definedName>
    <definedName name="NSSR44" localSheetId="0">#REF!</definedName>
    <definedName name="NSSR44">NA()</definedName>
    <definedName name="NSSR44_1">"#REF!"</definedName>
    <definedName name="NSSR44_12">"$#REF!.#REF!#REF!"</definedName>
    <definedName name="NSSR45" localSheetId="0">#REF!</definedName>
    <definedName name="NSSR45">NA()</definedName>
    <definedName name="NSSR45_1">"#REF!"</definedName>
    <definedName name="NSSR45_12">"$#REF!.#REF!#REF!"</definedName>
    <definedName name="NSSR46" localSheetId="0">#REF!</definedName>
    <definedName name="NSSR46">NA()</definedName>
    <definedName name="NSSR46_1">"#REF!"</definedName>
    <definedName name="NSSR46_12">"$#REF!.#REF!#REF!"</definedName>
    <definedName name="NSSR47" localSheetId="0">#REF!</definedName>
    <definedName name="NSSR47">NA()</definedName>
    <definedName name="NSSR47_1">"#REF!"</definedName>
    <definedName name="NSSR47_12">"$#REF!.#REF!#REF!"</definedName>
    <definedName name="NSSR48" localSheetId="0">#REF!</definedName>
    <definedName name="NSSR48">NA()</definedName>
    <definedName name="NSSR48_1">"#REF!"</definedName>
    <definedName name="NSSR48_12">"$#REF!.#REF!#REF!"</definedName>
    <definedName name="NSSR49" localSheetId="0">#REF!</definedName>
    <definedName name="NSSR49">NA()</definedName>
    <definedName name="NSSR49_1">"#REF!"</definedName>
    <definedName name="NSSR49_12">"$#REF!.#REF!#REF!"</definedName>
    <definedName name="NSSR5" localSheetId="0">#REF!</definedName>
    <definedName name="NSSR5">NA()</definedName>
    <definedName name="NSSR5_1">"#REF!"</definedName>
    <definedName name="NSSR5_12">"$#REF!.#REF!#REF!"</definedName>
    <definedName name="NSSR50" localSheetId="0">#REF!</definedName>
    <definedName name="NSSR50">NA()</definedName>
    <definedName name="NSSR50_1">"#REF!"</definedName>
    <definedName name="NSSR50_12">"$#REF!.#REF!#REF!"</definedName>
    <definedName name="NSSR51" localSheetId="0">#REF!</definedName>
    <definedName name="NSSR51">NA()</definedName>
    <definedName name="NSSR51_1">"#REF!"</definedName>
    <definedName name="NSSR51_12">"$#REF!.#REF!#REF!"</definedName>
    <definedName name="NSSR52" localSheetId="0">#REF!</definedName>
    <definedName name="NSSR52">NA()</definedName>
    <definedName name="NSSR52_1">"#REF!"</definedName>
    <definedName name="NSSR52_12">"$#REF!.#REF!#REF!"</definedName>
    <definedName name="NSSR53" localSheetId="0">#REF!</definedName>
    <definedName name="NSSR53">NA()</definedName>
    <definedName name="NSSR53_1">"#REF!"</definedName>
    <definedName name="NSSR53_12">"$#REF!.#REF!#REF!"</definedName>
    <definedName name="NSSR54" localSheetId="0">#REF!</definedName>
    <definedName name="NSSR54">NA()</definedName>
    <definedName name="NSSR54_1">"#REF!"</definedName>
    <definedName name="NSSR54_12">"$#REF!.#REF!#REF!"</definedName>
    <definedName name="NSSR55" localSheetId="0">#REF!</definedName>
    <definedName name="NSSR55">NA()</definedName>
    <definedName name="NSSR55_1">"#REF!"</definedName>
    <definedName name="NSSR55_12">"$#REF!.#REF!#REF!"</definedName>
    <definedName name="NSSR56" localSheetId="0">#REF!</definedName>
    <definedName name="NSSR56">NA()</definedName>
    <definedName name="NSSR56_1">"#REF!"</definedName>
    <definedName name="NSSR56_12">"$#REF!.#REF!#REF!"</definedName>
    <definedName name="NSSR57" localSheetId="0">#REF!</definedName>
    <definedName name="NSSR57">NA()</definedName>
    <definedName name="NSSR57_1">"#REF!"</definedName>
    <definedName name="NSSR57_12">"$#REF!.#REF!#REF!"</definedName>
    <definedName name="NSSR58" localSheetId="0">#REF!</definedName>
    <definedName name="NSSR58">NA()</definedName>
    <definedName name="NSSR58_1">"#REF!"</definedName>
    <definedName name="NSSR58_12">"$#REF!.#REF!#REF!"</definedName>
    <definedName name="NSSR59" localSheetId="0">#REF!</definedName>
    <definedName name="NSSR59">NA()</definedName>
    <definedName name="NSSR59_1">"#REF!"</definedName>
    <definedName name="NSSR59_12">"$#REF!.#REF!#REF!"</definedName>
    <definedName name="NSSR6" localSheetId="0">#REF!</definedName>
    <definedName name="NSSR6">NA()</definedName>
    <definedName name="NSSR6_1">"#REF!"</definedName>
    <definedName name="NSSR6_12">"$#REF!.#REF!#REF!"</definedName>
    <definedName name="NSSR60" localSheetId="0">#REF!</definedName>
    <definedName name="NSSR60">NA()</definedName>
    <definedName name="NSSR60_1">"#REF!"</definedName>
    <definedName name="NSSR60_12">"$#REF!.#REF!#REF!"</definedName>
    <definedName name="NSSR61" localSheetId="0">#REF!</definedName>
    <definedName name="NSSR61">NA()</definedName>
    <definedName name="NSSR61_1">"#REF!"</definedName>
    <definedName name="NSSR61_12">"$#REF!.#REF!#REF!"</definedName>
    <definedName name="NSSR62" localSheetId="0">#REF!</definedName>
    <definedName name="NSSR62">NA()</definedName>
    <definedName name="NSSR62_1">"#REF!"</definedName>
    <definedName name="NSSR62_12">"$#REF!.#REF!#REF!"</definedName>
    <definedName name="NSSR63" localSheetId="0">#REF!</definedName>
    <definedName name="NSSR63">NA()</definedName>
    <definedName name="NSSR63_1">"#REF!"</definedName>
    <definedName name="NSSR63_12">"$#REF!.#REF!#REF!"</definedName>
    <definedName name="NSSR64" localSheetId="0">#REF!</definedName>
    <definedName name="NSSR64">NA()</definedName>
    <definedName name="NSSR64_1">"#REF!"</definedName>
    <definedName name="NSSR64_12">"$#REF!.#REF!#REF!"</definedName>
    <definedName name="NSSR65" localSheetId="0">#REF!</definedName>
    <definedName name="NSSR65">NA()</definedName>
    <definedName name="NSSR65_1">"#REF!"</definedName>
    <definedName name="NSSR65_12">"$#REF!.#REF!#REF!"</definedName>
    <definedName name="NSSR66" localSheetId="0">#REF!</definedName>
    <definedName name="NSSR66">NA()</definedName>
    <definedName name="NSSR66_1">"#REF!"</definedName>
    <definedName name="NSSR66_12">"$#REF!.#REF!#REF!"</definedName>
    <definedName name="NSSR67" localSheetId="0">#REF!</definedName>
    <definedName name="NSSR67">NA()</definedName>
    <definedName name="NSSR67_1">"#REF!"</definedName>
    <definedName name="NSSR67_12">"$#REF!.#REF!#REF!"</definedName>
    <definedName name="NSSR68" localSheetId="0">#REF!</definedName>
    <definedName name="NSSR68">NA()</definedName>
    <definedName name="NSSR68_1">"#REF!"</definedName>
    <definedName name="NSSR68_12">"$#REF!.#REF!#REF!"</definedName>
    <definedName name="NSSR69" localSheetId="0">#REF!</definedName>
    <definedName name="NSSR69">NA()</definedName>
    <definedName name="NSSR69_1">"#REF!"</definedName>
    <definedName name="NSSR69_12">"$#REF!.#REF!#REF!"</definedName>
    <definedName name="NSSR7" localSheetId="0">#REF!</definedName>
    <definedName name="NSSR7">NA()</definedName>
    <definedName name="NSSR7_1">"#REF!"</definedName>
    <definedName name="NSSR7_12">"$#REF!.#REF!#REF!"</definedName>
    <definedName name="NSSR70" localSheetId="0">#REF!</definedName>
    <definedName name="NSSR70">NA()</definedName>
    <definedName name="NSSR70_1">"#REF!"</definedName>
    <definedName name="NSSR70_12">"$#REF!.#REF!#REF!"</definedName>
    <definedName name="NSSR71" localSheetId="0">#REF!</definedName>
    <definedName name="NSSR71">NA()</definedName>
    <definedName name="NSSR71_1">"#REF!"</definedName>
    <definedName name="NSSR71_12">"$#REF!.#REF!#REF!"</definedName>
    <definedName name="NSSR72" localSheetId="0">#REF!</definedName>
    <definedName name="NSSR72">NA()</definedName>
    <definedName name="NSSR72_1">"#REF!"</definedName>
    <definedName name="NSSR72_12">"$#REF!.#REF!#REF!"</definedName>
    <definedName name="NSSR73" localSheetId="0">#REF!</definedName>
    <definedName name="NSSR73">NA()</definedName>
    <definedName name="NSSR73_1">"#REF!"</definedName>
    <definedName name="NSSR73_12">"$#REF!.#REF!#REF!"</definedName>
    <definedName name="NSSR74" localSheetId="0">#REF!</definedName>
    <definedName name="NSSR74">NA()</definedName>
    <definedName name="NSSR74_1">"#REF!"</definedName>
    <definedName name="NSSR74_12">"$#REF!.#REF!#REF!"</definedName>
    <definedName name="NSSR75" localSheetId="0">#REF!</definedName>
    <definedName name="NSSR75">NA()</definedName>
    <definedName name="NSSR75_1">"#REF!"</definedName>
    <definedName name="NSSR75_12">"$#REF!.#REF!#REF!"</definedName>
    <definedName name="NSSR76" localSheetId="0">#REF!</definedName>
    <definedName name="NSSR76">NA()</definedName>
    <definedName name="NSSR76_1">"#REF!"</definedName>
    <definedName name="NSSR76_12">"$#REF!.#REF!#REF!"</definedName>
    <definedName name="NSSR77" localSheetId="0">#REF!</definedName>
    <definedName name="NSSR77">NA()</definedName>
    <definedName name="NSSR77_1">"#REF!"</definedName>
    <definedName name="NSSR77_12">"$#REF!.#REF!#REF!"</definedName>
    <definedName name="NSSR78" localSheetId="0">#REF!</definedName>
    <definedName name="NSSR78">NA()</definedName>
    <definedName name="NSSR78_1">"#REF!"</definedName>
    <definedName name="NSSR78_12">"$#REF!.#REF!#REF!"</definedName>
    <definedName name="NSSR79" localSheetId="0">#REF!</definedName>
    <definedName name="NSSR79">NA()</definedName>
    <definedName name="NSSR79_1">"#REF!"</definedName>
    <definedName name="NSSR79_12">"$#REF!.#REF!#REF!"</definedName>
    <definedName name="NSSR8" localSheetId="0">#REF!</definedName>
    <definedName name="NSSR8">NA()</definedName>
    <definedName name="NSSR8_1">"#REF!"</definedName>
    <definedName name="NSSR8_12">"$#REF!.#REF!#REF!"</definedName>
    <definedName name="NSSR80" localSheetId="0">#REF!</definedName>
    <definedName name="NSSR80">NA()</definedName>
    <definedName name="NSSR80_1">"#REF!"</definedName>
    <definedName name="NSSR80_12">"$#REF!.#REF!#REF!"</definedName>
    <definedName name="NSSR81" localSheetId="0">#REF!</definedName>
    <definedName name="NSSR81">NA()</definedName>
    <definedName name="NSSR81_1">"#REF!"</definedName>
    <definedName name="NSSR81_12">"$#REF!.#REF!#REF!"</definedName>
    <definedName name="NSSR82" localSheetId="0">#REF!</definedName>
    <definedName name="NSSR82">NA()</definedName>
    <definedName name="NSSR82_1">"#REF!"</definedName>
    <definedName name="NSSR82_12">"$#REF!.#REF!#REF!"</definedName>
    <definedName name="NSSR83" localSheetId="0">#REF!</definedName>
    <definedName name="NSSR83">NA()</definedName>
    <definedName name="NSSR83_1">"#REF!"</definedName>
    <definedName name="NSSR83_12">"$#REF!.#REF!#REF!"</definedName>
    <definedName name="NSSR84" localSheetId="0">#REF!</definedName>
    <definedName name="NSSR84">NA()</definedName>
    <definedName name="NSSR84_1">"#REF!"</definedName>
    <definedName name="NSSR84_12">"$#REF!.#REF!#REF!"</definedName>
    <definedName name="NSSR85" localSheetId="0">#REF!</definedName>
    <definedName name="NSSR85">NA()</definedName>
    <definedName name="NSSR85_1">"#REF!"</definedName>
    <definedName name="NSSR85_12">"$#REF!.#REF!#REF!"</definedName>
    <definedName name="NSSR86" localSheetId="0">#REF!</definedName>
    <definedName name="NSSR86">NA()</definedName>
    <definedName name="NSSR86_1">"#REF!"</definedName>
    <definedName name="NSSR86_12">"$#REF!.#REF!#REF!"</definedName>
    <definedName name="NSSR87" localSheetId="0">#REF!</definedName>
    <definedName name="NSSR87">NA()</definedName>
    <definedName name="NSSR87_1">"#REF!"</definedName>
    <definedName name="NSSR87_12">"$#REF!.#REF!#REF!"</definedName>
    <definedName name="NSSR88" localSheetId="0">#REF!</definedName>
    <definedName name="NSSR88">NA()</definedName>
    <definedName name="NSSR88_1">"#REF!"</definedName>
    <definedName name="NSSR88_12">"$#REF!.#REF!#REF!"</definedName>
    <definedName name="NSSR89" localSheetId="0">#REF!</definedName>
    <definedName name="NSSR89">NA()</definedName>
    <definedName name="NSSR89_1">"#REF!"</definedName>
    <definedName name="NSSR89_12">"$#REF!.#REF!#REF!"</definedName>
    <definedName name="NSSR9" localSheetId="0">#REF!</definedName>
    <definedName name="NSSR9">NA()</definedName>
    <definedName name="NSSR9_1">"#REF!"</definedName>
    <definedName name="NSSR9_12">"$#REF!.#REF!#REF!"</definedName>
    <definedName name="NSSR90" localSheetId="0">#REF!</definedName>
    <definedName name="NSSR90">NA()</definedName>
    <definedName name="NSSR90_1">"#REF!"</definedName>
    <definedName name="NSSR90_12">"$#REF!.#REF!#REF!"</definedName>
    <definedName name="NSSR91" localSheetId="0">#REF!</definedName>
    <definedName name="NSSR91">NA()</definedName>
    <definedName name="NSSR91_1">"#REF!"</definedName>
    <definedName name="NSSR91_12">"$#REF!.#REF!#REF!"</definedName>
    <definedName name="NSSR92" localSheetId="0">#REF!</definedName>
    <definedName name="NSSR92">NA()</definedName>
    <definedName name="NSSR92_1">"#REF!"</definedName>
    <definedName name="NSSR92_12">"$#REF!.#REF!#REF!"</definedName>
    <definedName name="NSSR93" localSheetId="0">#REF!</definedName>
    <definedName name="NSSR93">NA()</definedName>
    <definedName name="NSSR93_1">"#REF!"</definedName>
    <definedName name="NSSR93_12">"$#REF!.#REF!#REF!"</definedName>
    <definedName name="NSSR94" localSheetId="0">#REF!</definedName>
    <definedName name="NSSR94">NA()</definedName>
    <definedName name="NSSR94_1">"#REF!"</definedName>
    <definedName name="NSSR94_12">"$#REF!.#REF!#REF!"</definedName>
    <definedName name="NSSR95" localSheetId="0">#REF!</definedName>
    <definedName name="NSSR95">NA()</definedName>
    <definedName name="NSSR95_1">"#REF!"</definedName>
    <definedName name="NSSR95_12">"$#REF!.#REF!#REF!"</definedName>
    <definedName name="NSSR96" localSheetId="0">#REF!</definedName>
    <definedName name="NSSR96">NA()</definedName>
    <definedName name="NSSR96_1">"#REF!"</definedName>
    <definedName name="NSSR96_12">"$#REF!.#REF!#REF!"</definedName>
    <definedName name="NSSR97" localSheetId="0">#REF!</definedName>
    <definedName name="NSSR97">NA()</definedName>
    <definedName name="NSSR97_1">"#REF!"</definedName>
    <definedName name="NSSR97_12">"$#REF!.#REF!#REF!"</definedName>
    <definedName name="NSSR98" localSheetId="0">#REF!</definedName>
    <definedName name="NSSR98">NA()</definedName>
    <definedName name="NSSR98_1">"#REF!"</definedName>
    <definedName name="NSSR98_12">"$#REF!.#REF!#REF!"</definedName>
    <definedName name="NSSR99" localSheetId="0">#REF!</definedName>
    <definedName name="NSSR99">NA()</definedName>
    <definedName name="NSSR99_1">"#REF!"</definedName>
    <definedName name="NSSR99_12">"$#REF!.#REF!#REF!"</definedName>
    <definedName name="num2text">#REF!</definedName>
    <definedName name="Number_of_Payments">MATCH(0.01,#REF!,-1)+1</definedName>
    <definedName name="nvibrator">#REF!</definedName>
    <definedName name="Nx___0">#REF!</definedName>
    <definedName name="Nx___13">#REF!</definedName>
    <definedName name="nxs">#REF!</definedName>
    <definedName name="Ny">#REF!</definedName>
    <definedName name="Ny___0">#REF!</definedName>
    <definedName name="Ny___13">#REF!</definedName>
    <definedName name="nys">#REF!</definedName>
    <definedName name="o">#REF!</definedName>
    <definedName name="obasic">#REF!</definedName>
    <definedName name="OBD">NA()</definedName>
    <definedName name="OBD_1">"#REF!"</definedName>
    <definedName name="OBD_12">"$#REF!.#REF!#REF!"</definedName>
    <definedName name="octogonal.pcc">#REF!</definedName>
    <definedName name="ofcablescost">#N/A</definedName>
    <definedName name="ofcablescost_1">NA()</definedName>
    <definedName name="ofcablescost_1_1">NA()</definedName>
    <definedName name="ofcablescost_1_17">NA()</definedName>
    <definedName name="ofcablescost_1_17_1">NA()</definedName>
    <definedName name="ofcablescost_1_2">NA()</definedName>
    <definedName name="ofcablescost_1_22">NA()</definedName>
    <definedName name="ofcablescost_1_22_1">NA()</definedName>
    <definedName name="ofcablescost_10">NA()</definedName>
    <definedName name="ofcablescost_10_1">NA()</definedName>
    <definedName name="ofcablescost_10_17">NA()</definedName>
    <definedName name="ofcablescost_10_17_1">NA()</definedName>
    <definedName name="ofcablescost_10_22">NA()</definedName>
    <definedName name="ofcablescost_10_22_1">NA()</definedName>
    <definedName name="ofcablescost_11">NA()</definedName>
    <definedName name="ofcablescost_11_1">NA()</definedName>
    <definedName name="ofcablescost_11_17">NA()</definedName>
    <definedName name="ofcablescost_11_17_1">NA()</definedName>
    <definedName name="ofcablescost_11_22">NA()</definedName>
    <definedName name="ofcablescost_11_22_1">NA()</definedName>
    <definedName name="ofcablescost_12">NA()</definedName>
    <definedName name="ofcablescost_12_1">NA()</definedName>
    <definedName name="ofcablescost_12_17">NA()</definedName>
    <definedName name="ofcablescost_12_17_1">NA()</definedName>
    <definedName name="ofcablescost_12_22">NA()</definedName>
    <definedName name="ofcablescost_12_22_1">NA()</definedName>
    <definedName name="ofcablescost_14">NA()</definedName>
    <definedName name="ofcablescost_14_1">NA()</definedName>
    <definedName name="ofcablescost_14_17">NA()</definedName>
    <definedName name="ofcablescost_14_17_1">NA()</definedName>
    <definedName name="ofcablescost_14_22">NA()</definedName>
    <definedName name="ofcablescost_14_22_1">NA()</definedName>
    <definedName name="ofcablescost_16">NA()</definedName>
    <definedName name="ofcablescost_16_1">NA()</definedName>
    <definedName name="ofcablescost_16_17">NA()</definedName>
    <definedName name="ofcablescost_16_17_1">NA()</definedName>
    <definedName name="ofcablescost_16_22">NA()</definedName>
    <definedName name="ofcablescost_16_22_1">NA()</definedName>
    <definedName name="ofcablescost_17">NA()</definedName>
    <definedName name="ofcablescost_17_1">NA()</definedName>
    <definedName name="ofcablescost_18">#REF!</definedName>
    <definedName name="ofcablescost_19">#REF!</definedName>
    <definedName name="ofcablescost_22">NA()</definedName>
    <definedName name="ofcablescost_22_1">NA()</definedName>
    <definedName name="ofcablescost_3">NA()</definedName>
    <definedName name="ofcablescost_3_1">NA()</definedName>
    <definedName name="ofcablescost_3_1_1">NA()</definedName>
    <definedName name="ofcablescost_3_1_17">NA()</definedName>
    <definedName name="ofcablescost_3_1_17_1">NA()</definedName>
    <definedName name="ofcablescost_3_1_2">NA()</definedName>
    <definedName name="ofcablescost_3_1_22">NA()</definedName>
    <definedName name="ofcablescost_3_1_22_1">NA()</definedName>
    <definedName name="ofcablescost_3_10">NA()</definedName>
    <definedName name="ofcablescost_3_10_1">NA()</definedName>
    <definedName name="ofcablescost_3_10_17">NA()</definedName>
    <definedName name="ofcablescost_3_10_17_1">NA()</definedName>
    <definedName name="ofcablescost_3_10_22">NA()</definedName>
    <definedName name="ofcablescost_3_10_22_1">NA()</definedName>
    <definedName name="ofcablescost_3_11">NA()</definedName>
    <definedName name="ofcablescost_3_11_1">NA()</definedName>
    <definedName name="ofcablescost_3_11_17">NA()</definedName>
    <definedName name="ofcablescost_3_11_17_1">NA()</definedName>
    <definedName name="ofcablescost_3_11_22">NA()</definedName>
    <definedName name="ofcablescost_3_11_22_1">NA()</definedName>
    <definedName name="ofcablescost_3_12">NA()</definedName>
    <definedName name="ofcablescost_3_12_1">NA()</definedName>
    <definedName name="ofcablescost_3_12_17">NA()</definedName>
    <definedName name="ofcablescost_3_12_17_1">NA()</definedName>
    <definedName name="ofcablescost_3_12_22">NA()</definedName>
    <definedName name="ofcablescost_3_12_22_1">NA()</definedName>
    <definedName name="ofcablescost_3_14">NA()</definedName>
    <definedName name="ofcablescost_3_14_1">NA()</definedName>
    <definedName name="ofcablescost_3_14_17">NA()</definedName>
    <definedName name="ofcablescost_3_14_17_1">NA()</definedName>
    <definedName name="ofcablescost_3_14_22">NA()</definedName>
    <definedName name="ofcablescost_3_14_22_1">NA()</definedName>
    <definedName name="ofcablescost_3_16">NA()</definedName>
    <definedName name="ofcablescost_3_16_1">NA()</definedName>
    <definedName name="ofcablescost_3_16_17">NA()</definedName>
    <definedName name="ofcablescost_3_16_17_1">NA()</definedName>
    <definedName name="ofcablescost_3_16_22">NA()</definedName>
    <definedName name="ofcablescost_3_16_22_1">NA()</definedName>
    <definedName name="ofcablescost_3_17">NA()</definedName>
    <definedName name="ofcablescost_3_17_1">NA()</definedName>
    <definedName name="ofcablescost_3_22">NA()</definedName>
    <definedName name="ofcablescost_3_22_1">NA()</definedName>
    <definedName name="ofcablescost_3_5">NA()</definedName>
    <definedName name="ofcablescost_3_5_1">NA()</definedName>
    <definedName name="ofcablescost_3_8">NA()</definedName>
    <definedName name="ofcablescost_3_8_1">NA()</definedName>
    <definedName name="ofcablescost_3_8_17">NA()</definedName>
    <definedName name="ofcablescost_3_8_17_1">NA()</definedName>
    <definedName name="ofcablescost_3_8_22">NA()</definedName>
    <definedName name="ofcablescost_3_8_22_1">NA()</definedName>
    <definedName name="ofcablescost_3_9">NA()</definedName>
    <definedName name="ofcablescost_3_9_1">NA()</definedName>
    <definedName name="ofcablescost_3_9_17">NA()</definedName>
    <definedName name="ofcablescost_3_9_17_1">NA()</definedName>
    <definedName name="ofcablescost_3_9_22">NA()</definedName>
    <definedName name="ofcablescost_3_9_22_1">NA()</definedName>
    <definedName name="ofcablescost_5">NA()</definedName>
    <definedName name="ofcablescost_5_1">NA()</definedName>
    <definedName name="ofcablescost_8">NA()</definedName>
    <definedName name="ofcablescost_8_1">NA()</definedName>
    <definedName name="ofcablescost_8_17">NA()</definedName>
    <definedName name="ofcablescost_8_17_1">NA()</definedName>
    <definedName name="ofcablescost_8_22">NA()</definedName>
    <definedName name="ofcablescost_8_22_1">NA()</definedName>
    <definedName name="ofcablescost_9">NA()</definedName>
    <definedName name="ofcablescost_9_1">NA()</definedName>
    <definedName name="ofcablescost_9_17">NA()</definedName>
    <definedName name="ofcablescost_9_17_1">NA()</definedName>
    <definedName name="ofcablescost_9_22">NA()</definedName>
    <definedName name="ofcablescost_9_22_1">NA()</definedName>
    <definedName name="off">code0114&amp;" "&amp;[0]!staticpaver</definedName>
    <definedName name="ogdl">#REF!</definedName>
    <definedName name="OGL">#REF!</definedName>
    <definedName name="OH">#REF!</definedName>
    <definedName name="OH_C">#REF!</definedName>
    <definedName name="OH_MS">#REF!</definedName>
    <definedName name="OH_RH">#REF!</definedName>
    <definedName name="OH_TANK">NA()</definedName>
    <definedName name="OH_TANK_1">"#REF!"</definedName>
    <definedName name="OH_TANK_12">"$#REF!.#REF!#REF!"</definedName>
    <definedName name="OHbr">#REF!</definedName>
    <definedName name="OIL">#REF!</definedName>
    <definedName name="oiui" hidden="1">{"form-D1",#N/A,FALSE,"FORM-D1";"form-D1_amt",#N/A,FALSE,"FORM-D1"}</definedName>
    <definedName name="ok">#REF!</definedName>
    <definedName name="oooo" hidden="1">{"form-D1",#N/A,FALSE,"FORM-D1";"form-D1_amt",#N/A,FALSE,"FORM-D1"}</definedName>
    <definedName name="OPC">#REF!</definedName>
    <definedName name="OPERATOR">#REF!</definedName>
    <definedName name="OrderTable" hidden="1">#REF!</definedName>
    <definedName name="OrdinaryRodBinder" localSheetId="0">#REF!</definedName>
    <definedName name="OrdinaryRodBinder">NA()</definedName>
    <definedName name="OrdinaryRodBinder_1">"#REF!"</definedName>
    <definedName name="OrdinaryRodBinder_12">"$#REF!.#REF!#REF!"</definedName>
    <definedName name="OrdinaryRodBinder_7">"#REF!"</definedName>
    <definedName name="OrdinaryRodBinder_8">"#REF!"</definedName>
    <definedName name="ordinaysoil3to6">#REF!</definedName>
    <definedName name="OTHERS">#REF!</definedName>
    <definedName name="OVER_HEADS_ENTRY">#REF!</definedName>
    <definedName name="overall_length">#REF!</definedName>
    <definedName name="overall_width">#REF!</definedName>
    <definedName name="Overhead_Bridge">#REF!</definedName>
    <definedName name="overhead_Road">#REF!</definedName>
    <definedName name="OVERHEADS">#REF!</definedName>
    <definedName name="p" hidden="1">{"form-D1",#N/A,FALSE,"FORM-D1";"form-D1_amt",#N/A,FALSE,"FORM-D1"}</definedName>
    <definedName name="p___13">#REF!</definedName>
    <definedName name="P_ce">#REF!</definedName>
    <definedName name="P_M">#REF!</definedName>
    <definedName name="p1H">#REF!</definedName>
    <definedName name="P1R">#REF!</definedName>
    <definedName name="p2H">#REF!</definedName>
    <definedName name="P2R">#REF!</definedName>
    <definedName name="p3H">#REF!</definedName>
    <definedName name="P3R">#REF!</definedName>
    <definedName name="p4H">#REF!</definedName>
    <definedName name="P4R">#REF!</definedName>
    <definedName name="p5H">#REF!</definedName>
    <definedName name="P5R">#REF!</definedName>
    <definedName name="p6H">#REF!</definedName>
    <definedName name="p7H">#REF!</definedName>
    <definedName name="pa">#REF!</definedName>
    <definedName name="pa___0">#REF!</definedName>
    <definedName name="pa___13">#REF!</definedName>
    <definedName name="PAC_STATUS" hidden="1">{"form-D1",#N/A,FALSE,"FORM-D1";"form-D1_amt",#N/A,FALSE,"FORM-D1"}</definedName>
    <definedName name="PAC1_17">"#REF!"</definedName>
    <definedName name="PAC1_17_1">"#REF!"</definedName>
    <definedName name="PAC1_22">"#REF!"</definedName>
    <definedName name="PAC1_22_1">"#REF!"</definedName>
    <definedName name="PAC1_3">"#REF!"</definedName>
    <definedName name="PAC1_3_1">"#REF!"</definedName>
    <definedName name="PAC1_3_17">"#REF!"</definedName>
    <definedName name="PAC1_3_17_1">"#REF!"</definedName>
    <definedName name="PAC1_3_22">"#REF!"</definedName>
    <definedName name="PAC1_3_22_1">"#REF!"</definedName>
    <definedName name="PAC1_3_5">"#REF!"</definedName>
    <definedName name="PAC1_3_5_1">"#REF!"</definedName>
    <definedName name="PAC1_5">"#REF!"</definedName>
    <definedName name="PAC1_5_1">"#REF!"</definedName>
    <definedName name="Package___1">#REF!</definedName>
    <definedName name="Package___2">#REF!</definedName>
    <definedName name="Package___3">#REF!</definedName>
    <definedName name="PAD">#REF!</definedName>
    <definedName name="paintbridgenos">#REF!</definedName>
    <definedName name="paintdetail">#REF!</definedName>
    <definedName name="paintdetial">#REF!</definedName>
    <definedName name="painter" localSheetId="0">#REF!</definedName>
    <definedName name="painter">NA()</definedName>
    <definedName name="painter_1">"#REF!"</definedName>
    <definedName name="painter_12">"$#REF!.#REF!#REF!"</definedName>
    <definedName name="painter_7">"#REF!"</definedName>
    <definedName name="painter_8">"#REF!"</definedName>
    <definedName name="painter1" localSheetId="0">#REF!</definedName>
    <definedName name="painter1">NA()</definedName>
    <definedName name="painting">NA()</definedName>
    <definedName name="painting_1">"#REF!"</definedName>
    <definedName name="painting_12">"$#REF!.#REF!#REF!"</definedName>
    <definedName name="painting_7">"#REF!"</definedName>
    <definedName name="painting_8">"#REF!"</definedName>
    <definedName name="Pane2">#REF!</definedName>
    <definedName name="Pane2___0">#REF!</definedName>
    <definedName name="Pane2___13">#REF!</definedName>
    <definedName name="Parapet_Length">#REF!</definedName>
    <definedName name="PARTITION_WALL">NA()</definedName>
    <definedName name="PARTITION_WALL_1">"#REF!"</definedName>
    <definedName name="PARTITION_WALL_12">"$#REF!.#REF!#REF!"</definedName>
    <definedName name="PARTITION_WALL_7">"#REF!"</definedName>
    <definedName name="PARTITION_WALL_8">"#REF!"</definedName>
    <definedName name="PatrolRng">#REF!</definedName>
    <definedName name="PATTI_ALROUND">NA()</definedName>
    <definedName name="PATTI_ALROUND_1">"#REF!"</definedName>
    <definedName name="PATTI_ALROUND_12">"$#REF!.#REF!#REF!"</definedName>
    <definedName name="PATTI_ALROUND_7">"#REF!"</definedName>
    <definedName name="PATTI_ALROUND_8">"#REF!"</definedName>
    <definedName name="Pav_Shl_Wid">#REF!</definedName>
    <definedName name="pavementreinstpcc">#REF!</definedName>
    <definedName name="paver" localSheetId="0">#REF!</definedName>
    <definedName name="paver">NA()</definedName>
    <definedName name="paver_1">"#REF!"</definedName>
    <definedName name="paver_12">"$#REF!.#REF!#REF!"</definedName>
    <definedName name="paverfinisher">#REF!</definedName>
    <definedName name="paySchedule">#REF!</definedName>
    <definedName name="pb">#REF!</definedName>
    <definedName name="pb___0">#REF!</definedName>
    <definedName name="pb___11">#REF!</definedName>
    <definedName name="pb___12">#REF!</definedName>
    <definedName name="pbi">#REF!</definedName>
    <definedName name="PBL">NA()</definedName>
    <definedName name="pc">#REF!</definedName>
    <definedName name="PCC">#REF!</definedName>
    <definedName name="PCC_1">"#REF!"</definedName>
    <definedName name="PCC_12">"$#REF!.#REF!#REF!"</definedName>
    <definedName name="PCC_7">"#REF!"</definedName>
    <definedName name="PCC_8">"#REF!"</definedName>
    <definedName name="PCC_Area">#REF!</definedName>
    <definedName name="pcc_m15">#REF!</definedName>
    <definedName name="PCC_RETURN">#REF!+#REF!</definedName>
    <definedName name="PCC_Slab_SLC">#REF!</definedName>
    <definedName name="PCC_Thk">#REF!</definedName>
    <definedName name="PCC_Wid">#REF!</definedName>
    <definedName name="PCC1_SLC">#REF!</definedName>
    <definedName name="PCC2_SLC">#REF!</definedName>
    <definedName name="pccl">#REF!</definedName>
    <definedName name="pccm15foundn">#REF!</definedName>
    <definedName name="pccm20subnh">#REF!</definedName>
    <definedName name="pccp">#REF!</definedName>
    <definedName name="pccproj">#REF!</definedName>
    <definedName name="pccrccm20subbnh">#REF!</definedName>
    <definedName name="pcct">#REF!</definedName>
    <definedName name="pccthk">#REF!</definedName>
    <definedName name="pcd">#REF!</definedName>
    <definedName name="Pce">#REF!</definedName>
    <definedName name="pcecc">#REF!</definedName>
    <definedName name="pch">#REF!</definedName>
    <definedName name="pcl">#REF!</definedName>
    <definedName name="pclb">#REF!</definedName>
    <definedName name="pclt">#REF!</definedName>
    <definedName name="pclw">#REF!</definedName>
    <definedName name="pct">#REF!</definedName>
    <definedName name="pctb">#REF!</definedName>
    <definedName name="pctt">#REF!</definedName>
    <definedName name="pctw">#REF!</definedName>
    <definedName name="pcu">#REF!</definedName>
    <definedName name="pcv">#REF!</definedName>
    <definedName name="pcww">#REF!</definedName>
    <definedName name="pd">#REF!</definedName>
    <definedName name="pdcoutlet">#REF!</definedName>
    <definedName name="Pdia">#REF!</definedName>
    <definedName name="peidrainnh">#REF!</definedName>
    <definedName name="PERC">#REF!</definedName>
    <definedName name="PERCENT">"#REF!"</definedName>
    <definedName name="PERCENT_1">"#REF!"</definedName>
    <definedName name="pfinisher">#REF!</definedName>
    <definedName name="pH">#REF!</definedName>
    <definedName name="pH___0">#REF!</definedName>
    <definedName name="pH___13">#REF!</definedName>
    <definedName name="PhaseCode">#REF!</definedName>
    <definedName name="phi">#REF!</definedName>
    <definedName name="Phone">#REF!</definedName>
    <definedName name="Physical_Progress_Daily_Financial_List">#REF!</definedName>
    <definedName name="PICTURE2">#REF!</definedName>
    <definedName name="Pier_Design">#REF!</definedName>
    <definedName name="pierbottomplug">#REF!</definedName>
    <definedName name="pierbottomplug2">#REF!</definedName>
    <definedName name="piercap1">#REF!</definedName>
    <definedName name="piercap10.0m">#REF!</definedName>
    <definedName name="piercap2">#REF!</definedName>
    <definedName name="piercap3">#REF!</definedName>
    <definedName name="piercap9.0">#REF!</definedName>
    <definedName name="piercurb1">#REF!</definedName>
    <definedName name="pierinterplug">#REF!</definedName>
    <definedName name="pierinterplug1">#REF!</definedName>
    <definedName name="pierreinf">#REF!</definedName>
    <definedName name="pierreinf2">#REF!</definedName>
    <definedName name="pierreinf3">#REF!</definedName>
    <definedName name="piersteel">#REF!</definedName>
    <definedName name="piersteel1">#REF!</definedName>
    <definedName name="piersteining1">#REF!</definedName>
    <definedName name="piersteining2">#REF!</definedName>
    <definedName name="piersteining3">#REF!</definedName>
    <definedName name="pipe">#REF!</definedName>
    <definedName name="pipe1" hidden="1">{"'Typical Costs Estimates'!$C$158:$H$161"}</definedName>
    <definedName name="pipe3">#REF!</definedName>
    <definedName name="Pitch_apron">#REF!</definedName>
    <definedName name="Pitch_SLC">#REF!</definedName>
    <definedName name="pitchfloorc">#REF!</definedName>
    <definedName name="pitchfloorcnh">#REF!</definedName>
    <definedName name="pitching">#REF!</definedName>
    <definedName name="pitching_1">"#REF!"</definedName>
    <definedName name="pitching_12">"$#REF!.#REF!#REF!"</definedName>
    <definedName name="pitching_7">"#REF!"</definedName>
    <definedName name="pitching_8">"#REF!"</definedName>
    <definedName name="pitchonslope">#REF!</definedName>
    <definedName name="pitchonslopebnh">#REF!</definedName>
    <definedName name="PKG">#REF!</definedName>
    <definedName name="PKS">#REF!</definedName>
    <definedName name="PKSD">#REF!</definedName>
    <definedName name="PLAIN_PLASTERING">NA()</definedName>
    <definedName name="PLAIN_PLASTERING_1">"#REF!"</definedName>
    <definedName name="PLAIN_PLASTERING_12">"$#REF!.#REF!#REF!"</definedName>
    <definedName name="PLAIN_PLASTERING_7">"#REF!"</definedName>
    <definedName name="PLAIN_PLASTERING_8">"#REF!"</definedName>
    <definedName name="plan">#REF!</definedName>
    <definedName name="Plant">#REF!</definedName>
    <definedName name="plast1.3c">#REF!</definedName>
    <definedName name="plast1.3cnh">#REF!</definedName>
    <definedName name="plast1.6cnh">#REF!</definedName>
    <definedName name="Platecomp">"$#REF!.$N$39"</definedName>
    <definedName name="Platecomp_1">"#REF!"</definedName>
    <definedName name="Platecomp_24">NA()</definedName>
    <definedName name="Platecomp_7">NA()</definedName>
    <definedName name="platecompactor" localSheetId="0">#REF!</definedName>
    <definedName name="platecompactor">NA()</definedName>
    <definedName name="platecompactor_1">"#REF!"</definedName>
    <definedName name="platecompactor_12">"$#REF!.#REF!#REF!"</definedName>
    <definedName name="PlazaElec_Cap">#REF!</definedName>
    <definedName name="plb">#REF!</definedName>
    <definedName name="plcablvl">#REF!</definedName>
    <definedName name="plcath">#REF!</definedName>
    <definedName name="plcathl">#REF!</definedName>
    <definedName name="plcathm">#REF!</definedName>
    <definedName name="plcatht">#REF!</definedName>
    <definedName name="plcatlvl">#REF!</definedName>
    <definedName name="PLL">#REF!</definedName>
    <definedName name="plt">#REF!</definedName>
    <definedName name="plumber" localSheetId="0">#REF!</definedName>
    <definedName name="plumber">NA()</definedName>
    <definedName name="plumber_1">"#REF!"</definedName>
    <definedName name="plumber_12">"$#REF!.#REF!#REF!"</definedName>
    <definedName name="PLUMBING">NA()</definedName>
    <definedName name="PLUMBING_1">"#REF!"</definedName>
    <definedName name="PLUMBING_12">"$#REF!.#REF!#REF!"</definedName>
    <definedName name="PM_AirCompressor_210cfm">NA()</definedName>
    <definedName name="PM_BatchMixHMP_46_60THP">#REF!</definedName>
    <definedName name="PM_BatchTypeHMP_30_40">#REF!</definedName>
    <definedName name="PM_BitumenBoilerOilFired_1000">NA()</definedName>
    <definedName name="PM_BitumenBoilerOilFired_200">NA()</definedName>
    <definedName name="PM_BitumenEmulsionPressureDistributor">NA()</definedName>
    <definedName name="PM_ConcreteMixer">NA()</definedName>
    <definedName name="PM_Crane">NA()</definedName>
    <definedName name="PM_Dozer_D50">NA()</definedName>
    <definedName name="PM_ElectricGeneratorSet_125">#REF!</definedName>
    <definedName name="PM_FrontEndLoader_1cum">NA()</definedName>
    <definedName name="PM_HydraulicBroom">NA()</definedName>
    <definedName name="PM_HydraulicExcavator_09cum">NA()</definedName>
    <definedName name="PM_JointCuttingMachine">#REF!</definedName>
    <definedName name="PM_Mixall_6_10t">NA()</definedName>
    <definedName name="PM_MotorGrader" localSheetId="0">#REF!</definedName>
    <definedName name="PM_MotorGrader">NA()</definedName>
    <definedName name="PM_NeedleVibrator">#REF!</definedName>
    <definedName name="PM_PaverFinisher">#REF!</definedName>
    <definedName name="PM_PlateCompactor">#REF!</definedName>
    <definedName name="PM_PlateVibrator">#REF!</definedName>
    <definedName name="PM_ScreedVibrator">#REF!</definedName>
    <definedName name="PM_StoneCrusher_200TPH">NA()</definedName>
    <definedName name="PM_ThreeWheeled_80_100kN_StaticRoller" localSheetId="0">#REF!</definedName>
    <definedName name="PM_ThreeWheeled_80_100kN_StaticRoller">NA()</definedName>
    <definedName name="PM_Tipper_55">NA()</definedName>
    <definedName name="PM_Tractor_Ripper">#REF!</definedName>
    <definedName name="PM_Tractor_Rotavator">#REF!</definedName>
    <definedName name="PM_Tractor_Trolley">NA()</definedName>
    <definedName name="PM_Truck">NA()</definedName>
    <definedName name="PM_VibratoryRoller_80_100kN">#REF!</definedName>
    <definedName name="PM_WaterTanker_6kl" localSheetId="0">#REF!</definedName>
    <definedName name="PM_WaterTanker_6kl">NA()</definedName>
    <definedName name="PM_WetMixPlant_or_PugMill">#REF!</definedName>
    <definedName name="PMLead">#REF!</definedName>
    <definedName name="pn">#REF!</definedName>
    <definedName name="pneumatic_roller">#REF!</definedName>
    <definedName name="PNM">#REF!</definedName>
    <definedName name="point1.2">#REF!</definedName>
    <definedName name="point1.2c">#REF!</definedName>
    <definedName name="point1.2cnh">#REF!</definedName>
    <definedName name="point1.3">#REF!</definedName>
    <definedName name="point1.3cnh">#REF!</definedName>
    <definedName name="point1_3">#N/A</definedName>
    <definedName name="point1_3cnh">#N/A</definedName>
    <definedName name="POINTING">NA()</definedName>
    <definedName name="POINTING_1">"#REF!"</definedName>
    <definedName name="POINTING_12">"$#REF!.#REF!#REF!"</definedName>
    <definedName name="POINTING_7">"#REF!"</definedName>
    <definedName name="POINTING_8">"#REF!"</definedName>
    <definedName name="Poisson">#REF!</definedName>
    <definedName name="ponam">#REF!</definedName>
    <definedName name="poo">#REF!</definedName>
    <definedName name="pooja">#REF!</definedName>
    <definedName name="poonam">#REF!</definedName>
    <definedName name="poooo">#REF!</definedName>
    <definedName name="Port選択">#REF!</definedName>
    <definedName name="pot" hidden="1">{"'Typical Costs Estimates'!$C$158:$H$161"}</definedName>
    <definedName name="Pot_Ptfe">#REF!</definedName>
    <definedName name="pothole100">#REF!</definedName>
    <definedName name="potholeover100">#REF!</definedName>
    <definedName name="pp">#REF!</definedName>
    <definedName name="PP1S">#REF!</definedName>
    <definedName name="PP1SS">#REF!</definedName>
    <definedName name="PP2S">#REF!</definedName>
    <definedName name="PP2SS">#REF!</definedName>
    <definedName name="PP3S">#REF!</definedName>
    <definedName name="PP3SS">#REF!</definedName>
    <definedName name="ppac">#REF!</definedName>
    <definedName name="ppp">#REF!</definedName>
    <definedName name="PRASAD"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tap" hidden="1">{"'Sheet1'!$A$4386:$N$4591"}</definedName>
    <definedName name="prcablvl">#REF!</definedName>
    <definedName name="prcacl">#REF!</definedName>
    <definedName name="prcathe">#REF!</definedName>
    <definedName name="prcathm">#REF!</definedName>
    <definedName name="prcatl">#REF!</definedName>
    <definedName name="prcatlvl">#REF!</definedName>
    <definedName name="prcawi">#REF!</definedName>
    <definedName name="prelim_exp">#REF!</definedName>
    <definedName name="Premould20">#REF!</definedName>
    <definedName name="Premould20_1">"#REF!"</definedName>
    <definedName name="Premould20_12">"$#REF!.#REF!#REF!"</definedName>
    <definedName name="Premould20_7">"#REF!"</definedName>
    <definedName name="Premould20_8">"#REF!"</definedName>
    <definedName name="premoulded" localSheetId="0">#REF!</definedName>
    <definedName name="premoulded">NA()</definedName>
    <definedName name="premoulded_1">"#REF!"</definedName>
    <definedName name="premoulded_12">"$#REF!.#REF!#REF!"</definedName>
    <definedName name="premoulded_7">"#REF!"</definedName>
    <definedName name="premoulded_8">"#REF!"</definedName>
    <definedName name="PREPLANTCOST">#REF!</definedName>
    <definedName name="PrevYears">#REF!</definedName>
    <definedName name="prfrht">#REF!</definedName>
    <definedName name="prime_coat">#REF!</definedName>
    <definedName name="primecat">#REF!</definedName>
    <definedName name="primecoat">#REF!</definedName>
    <definedName name="primecoathigh">#REF!</definedName>
    <definedName name="primecoatmedium">#REF!</definedName>
    <definedName name="_xlnm.Print_Area" localSheetId="0">Abstract!$A$2:$G$35</definedName>
    <definedName name="_xlnm.Print_Area">#REF!</definedName>
    <definedName name="Print_Area_MI" localSheetId="0">#REF!</definedName>
    <definedName name="Print_Area_MI">"$#REF!.$E$3:$G$3208"</definedName>
    <definedName name="Print_Area_MI_1">"#REF!"</definedName>
    <definedName name="Print_Area_MI_24">NA()</definedName>
    <definedName name="Print_Area_MI_7">NA()</definedName>
    <definedName name="Print_Area_MI_8">"#REF!"</definedName>
    <definedName name="print_Area1">#REF!</definedName>
    <definedName name="Print_Area3">#REF!</definedName>
    <definedName name="print_title">#REF!</definedName>
    <definedName name="_xlnm.Print_Titles" localSheetId="0">Abstract!$2:$3</definedName>
    <definedName name="_xlnm.Print_Titles">#REF!</definedName>
    <definedName name="PRINT_TITLES_MI">#REF!</definedName>
    <definedName name="prlgthl">#REF!</definedName>
    <definedName name="prlgtht">#REF!</definedName>
    <definedName name="prn_aggqntty">#REF!</definedName>
    <definedName name="PRN_MAJ_QUANTITY">#REF!</definedName>
    <definedName name="ProdForm" hidden="1">#REF!</definedName>
    <definedName name="Product" hidden="1">#REF!</definedName>
    <definedName name="PROFITABILITYSCHEDULES">#REF!</definedName>
    <definedName name="Project">#REF!</definedName>
    <definedName name="Project_Duration">#REF!</definedName>
    <definedName name="ProjectLocation">#REF!</definedName>
    <definedName name="projectName">#REF!</definedName>
    <definedName name="ProjectNumber">#REF!</definedName>
    <definedName name="ProjectSchedule">#REF!</definedName>
    <definedName name="ProjectSubtitle">#REF!</definedName>
    <definedName name="ProjectTitle">#REF!</definedName>
    <definedName name="Prop_CW_App_Wid">#REF!</definedName>
    <definedName name="Prop_CW_Wid">#REF!</definedName>
    <definedName name="PROPS">#REF!</definedName>
    <definedName name="Prov">#REF!</definedName>
    <definedName name="PRWSEP05">#REF!</definedName>
    <definedName name="PS">#REF!</definedName>
    <definedName name="PS___0">#REF!</definedName>
    <definedName name="PS___13">#REF!</definedName>
    <definedName name="Psandfilling1">#REF!</definedName>
    <definedName name="psandfilling2">#REF!</definedName>
    <definedName name="psandfilling3">#REF!</definedName>
    <definedName name="psbmth">#REF!</definedName>
    <definedName name="psflexure">#REF!</definedName>
    <definedName name="psl">#REF!</definedName>
    <definedName name="pst">#REF!</definedName>
    <definedName name="Pt">"#REF!"</definedName>
    <definedName name="ptb">#REF!</definedName>
    <definedName name="ptr">#REF!</definedName>
    <definedName name="ptr_1">"#REF!"</definedName>
    <definedName name="ptr_24">NA()</definedName>
    <definedName name="ptr_7">NA()</definedName>
    <definedName name="ptr_8">"#REF!"</definedName>
    <definedName name="Ptroller" localSheetId="0">#REF!</definedName>
    <definedName name="Ptroller">NA()</definedName>
    <definedName name="Ptroller_1">"#REF!"</definedName>
    <definedName name="Ptroller_12">"$#REF!.#REF!#REF!"</definedName>
    <definedName name="ptt">#REF!</definedName>
    <definedName name="Pugmill" localSheetId="0">#REF!</definedName>
    <definedName name="Pugmill">NA()</definedName>
    <definedName name="Pugmill_1">"#REF!"</definedName>
    <definedName name="Pugmill_12">"$#REF!.#REF!#REF!"</definedName>
    <definedName name="PUMP">#REF!</definedName>
    <definedName name="pvc150.pcc">#REF!</definedName>
    <definedName name="pvc150bridge">#REF!</definedName>
    <definedName name="pvc150nh">#REF!</definedName>
    <definedName name="pvcac150c">#REF!</definedName>
    <definedName name="pvcpipe100" localSheetId="0">#REF!</definedName>
    <definedName name="pvcpipe100">NA()</definedName>
    <definedName name="pvcpipe100_1">"#REF!"</definedName>
    <definedName name="pvcpipe100_12">"$#REF!.#REF!#REF!"</definedName>
    <definedName name="pvcpipe150" localSheetId="0">#REF!</definedName>
    <definedName name="pvcpipe150">NA()</definedName>
    <definedName name="pvcpipe150_1">"#REF!"</definedName>
    <definedName name="pvcpipe150_12">"$#REF!.#REF!#REF!"</definedName>
    <definedName name="pvcpipe50" localSheetId="0">#REF!</definedName>
    <definedName name="pvcpipe50">NA()</definedName>
    <definedName name="pvcpipe50_1">"#REF!"</definedName>
    <definedName name="pvcpipe50_12">"$#REF!.#REF!#REF!"</definedName>
    <definedName name="q">#REF!</definedName>
    <definedName name="qap" hidden="1">{"'Typical Costs Estimates'!$C$158:$H$161"}</definedName>
    <definedName name="Qc___0">#REF!</definedName>
    <definedName name="Qc___13">#REF!</definedName>
    <definedName name="qdb">#REF!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net">#REF!</definedName>
    <definedName name="qnetlat">#REF!</definedName>
    <definedName name="qnetseis">#REF!</definedName>
    <definedName name="qnetsi">#REF!</definedName>
    <definedName name="QQ" hidden="1">{"form-D1",#N/A,FALSE,"FORM-D1";"form-D1_amt",#N/A,FALSE,"FORM-D1"}</definedName>
    <definedName name="QQ_1">NA()</definedName>
    <definedName name="qqq">#REF!</definedName>
    <definedName name="QQQQ" hidden="1">{"form-D1",#N/A,FALSE,"FORM-D1";"form-D1_amt",#N/A,FALSE,"FORM-D1"}</definedName>
    <definedName name="QQQQ_1">NA()</definedName>
    <definedName name="Qr">#REF!</definedName>
    <definedName name="Qt1A">#REF!</definedName>
    <definedName name="Qt1B">#REF!</definedName>
    <definedName name="qt1ew">#REF!</definedName>
    <definedName name="Qt1P">#REF!</definedName>
    <definedName name="qt2ew">#REF!</definedName>
    <definedName name="Qt2p">#REF!</definedName>
    <definedName name="Qt3p">#REF!</definedName>
    <definedName name="Qt4p">#REF!</definedName>
    <definedName name="qtbi">#REF!</definedName>
    <definedName name="qtbm">#REF!</definedName>
    <definedName name="qtbox">#REF!</definedName>
    <definedName name="qtbsg">#REF!</definedName>
    <definedName name="Qtew">#REF!</definedName>
    <definedName name="qtgr">#REF!</definedName>
    <definedName name="qtkerb">#REF!</definedName>
    <definedName name="qtkp">#REF!</definedName>
    <definedName name="qtm">#REF!</definedName>
    <definedName name="qtml1">#REF!</definedName>
    <definedName name="qtml2">#REF!</definedName>
    <definedName name="qtmss">#REF!</definedName>
    <definedName name="qtprim">#REF!</definedName>
    <definedName name="qtpvbl">#REF!</definedName>
    <definedName name="qtrollwbm">#REF!</definedName>
    <definedName name="qtsand">#REF!</definedName>
    <definedName name="qtslab">#REF!</definedName>
    <definedName name="qtspm">#REF!</definedName>
    <definedName name="qtsps">#REF!</definedName>
    <definedName name="qtstd">#REF!</definedName>
    <definedName name="qttc">#REF!</definedName>
    <definedName name="qtverge">#REF!</definedName>
    <definedName name="QTY">#REF!</definedName>
    <definedName name="QTY.">SUM(#REF!)</definedName>
    <definedName name="Qty_as_on_apr">#REF!</definedName>
    <definedName name="qtyunitsum">"#REF!"</definedName>
    <definedName name="qtyunitsum_1">"#REF!"</definedName>
    <definedName name="qtyunitsum_5">"#REF!"</definedName>
    <definedName name="qtyunitsum_5_1">"#REF!"</definedName>
    <definedName name="quarter_1">#REF!</definedName>
    <definedName name="quarter_2">#REF!</definedName>
    <definedName name="quarter_3">#REF!</definedName>
    <definedName name="quarter_4">#REF!</definedName>
    <definedName name="quarterly_report">#REF!</definedName>
    <definedName name="qult">#REF!</definedName>
    <definedName name="qw">#REF!</definedName>
    <definedName name="qwe" hidden="1">{"form-D1",#N/A,FALSE,"FORM-D1";"form-D1_amt",#N/A,FALSE,"FORM-D1"}</definedName>
    <definedName name="R_">#REF!</definedName>
    <definedName name="r_10">(((SUM(INDIRECT(ADDRESS(ROW()-10,COLUMN()-7))))))*(1+(((SUM(INDIRECT(ADDRESS(ROW()-0,COLUMN()-6)))))))*(((SUM(INDIRECT(ADDRESS(ROW()-0,COLUMN()-2))))))*(1+(((SUM(INDIRECT(ADDRESS(ROW()-0,COLUMN()-1)))))))</definedName>
    <definedName name="r_3">(((SUM(INDIRECT(ADDRESS(ROW()-3,COLUMN()-7))))))*(1+(((SUM(INDIRECT(ADDRESS(ROW()-0,COLUMN()-6)))))))*(((SUM(INDIRECT(ADDRESS(ROW()-0,COLUMN()-2))))))*(1+(((SUM(INDIRECT(ADDRESS(ROW()-0,COLUMN()-1)))))))</definedName>
    <definedName name="r_4">(((SUM(INDIRECT(ADDRESS(ROW()-4,COLUMN()-7))))))*(1+(((SUM(INDIRECT(ADDRESS(ROW()-0,COLUMN()-6)))))))*(((SUM(INDIRECT(ADDRESS(ROW()-0,COLUMN()-2))))))*(1+(((SUM(INDIRECT(ADDRESS(ROW()-0,COLUMN()-1)))))))</definedName>
    <definedName name="r_5">(((SUM(INDIRECT(ADDRESS(ROW()-5,COLUMN()-7))))))*(1+(((SUM(INDIRECT(ADDRESS(ROW()-0,COLUMN()-6)))))))*(((SUM(INDIRECT(ADDRESS(ROW()-0,COLUMN()-2))))))*(1+(((SUM(INDIRECT(ADDRESS(ROW()-0,COLUMN()-1)))))))</definedName>
    <definedName name="r_6">(((SUM(INDIRECT(ADDRESS(ROW()-6,COLUMN()-7))))))*(1+(((SUM(INDIRECT(ADDRESS(ROW()-0,COLUMN()-6)))))))*(((SUM(INDIRECT(ADDRESS(ROW()-0,COLUMN()-2))))))*(1+(((SUM(INDIRECT(ADDRESS(ROW()-0,COLUMN()-1)))))))</definedName>
    <definedName name="r_7">(((SUM(INDIRECT(ADDRESS(ROW()-7,COLUMN()-7))))))*(1+(((SUM(INDIRECT(ADDRESS(ROW()-0,COLUMN()-6)))))))*(((SUM(INDIRECT(ADDRESS(ROW()-0,COLUMN()-2))))))*(1+(((SUM(INDIRECT(ADDRESS(ROW()-0,COLUMN()-1)))))))</definedName>
    <definedName name="r_8">(((SUM(INDIRECT(ADDRESS(ROW()-8,COLUMN()-7))))))*(1+(((SUM(INDIRECT(ADDRESS(ROW()-0,COLUMN()-6)))))))*(((SUM(INDIRECT(ADDRESS(ROW()-0,COLUMN()-2))))))*(1+(((SUM(INDIRECT(ADDRESS(ROW()-0,COLUMN()-1)))))))</definedName>
    <definedName name="r_9">(((SUM(INDIRECT(ADDRESS(ROW()-9,COLUMN()-7))))))*(1+(((SUM(INDIRECT(ADDRESS(ROW()-0,COLUMN()-6)))))))*(((SUM(INDIRECT(ADDRESS(ROW()-0,COLUMN()-2))))))*(1+(((SUM(INDIRECT(ADDRESS(ROW()-0,COLUMN()-1)))))))</definedName>
    <definedName name="R10000000">#REF!</definedName>
    <definedName name="R1099999">#REF!</definedName>
    <definedName name="RA">#REF!</definedName>
    <definedName name="ra_2050">#REF!</definedName>
    <definedName name="raaa" hidden="1">{"'Sheet1'!$A$4386:$N$4591"}</definedName>
    <definedName name="rabsg">#REF!</definedName>
    <definedName name="RADAR">#REF!</definedName>
    <definedName name="RaftD">#REF!</definedName>
    <definedName name="RaftSlbThk">#REF!</definedName>
    <definedName name="ragsbiii">#REF!</definedName>
    <definedName name="rail">#REF!</definedName>
    <definedName name="railecc">#REF!</definedName>
    <definedName name="Railing_wid">#REF!</definedName>
    <definedName name="railwt">#REF!</definedName>
    <definedName name="raisedmarker.pcc">#REF!</definedName>
    <definedName name="Raj" hidden="1">{"'Sheet1'!$A$4386:$N$4591"}</definedName>
    <definedName name="RAJNAGAR">#REF!</definedName>
    <definedName name="rakesh">#REF!</definedName>
    <definedName name="ramss">#REF!</definedName>
    <definedName name="Ranjit">#REF!</definedName>
    <definedName name="rapc">#REF!</definedName>
    <definedName name="raprim">#REF!</definedName>
    <definedName name="rapvbl">#REF!</definedName>
    <definedName name="rasd">#REF!</definedName>
    <definedName name="RASLAB">#REF!</definedName>
    <definedName name="ratc">#REF!</definedName>
    <definedName name="Rate">#REF!</definedName>
    <definedName name="RATE___0">#REF!</definedName>
    <definedName name="Rate_a_CuttingTree_300_1800">#REF!</definedName>
    <definedName name="Rate_a_CuttingTree_300_1800_1">"#REF!"</definedName>
    <definedName name="Rate_a_CuttingTree_300_1800_12">"$#REF!.#REF!#REF!"</definedName>
    <definedName name="Rate_b_CuttingTree_above1800">NA()</definedName>
    <definedName name="Rate_b_CuttingTree_above1800_1">"#REF!"</definedName>
    <definedName name="Rate_b_CuttingTree_above1800_12">"$#REF!.#REF!#REF!"</definedName>
    <definedName name="Rate_BM_excluding">NA()</definedName>
    <definedName name="Rate_BM_excluding_1">"#REF!"</definedName>
    <definedName name="Rate_BM_excluding_12">"$#REF!.#REF!#REF!"</definedName>
    <definedName name="Rate_BM_including">NA()</definedName>
    <definedName name="Rate_BM_including_1">"#REF!"</definedName>
    <definedName name="Rate_BM_including_12">"$#REF!.#REF!#REF!"</definedName>
    <definedName name="Rate_Clearing_grubbing">NA()</definedName>
    <definedName name="Rate_Clearing_grubbing_1">"#REF!"</definedName>
    <definedName name="Rate_Clearing_grubbing_12">"$#REF!.#REF!#REF!"</definedName>
    <definedName name="Rate_Disposal">NA()</definedName>
    <definedName name="Rate_Disposal_1">"#REF!"</definedName>
    <definedName name="Rate_Disposal_12">"$#REF!.#REF!#REF!"</definedName>
    <definedName name="Rate_Earthexcavation_indrains_HS">NA()</definedName>
    <definedName name="Rate_Earthexcavation_indrains_HS_1">"#REF!"</definedName>
    <definedName name="Rate_Earthexcavation_indrains_HS_12">"$#REF!.#REF!#REF!"</definedName>
    <definedName name="Rate_Earthexcavation_infounation_ORWB">NA()</definedName>
    <definedName name="Rate_Earthexcavation_infounation_ORWB_1">"#REF!"</definedName>
    <definedName name="Rate_Earthexcavation_infounation_ORWB_12">"$#REF!.#REF!#REF!"</definedName>
    <definedName name="Rate_Earthexcavation_infoundation_HS">NA()</definedName>
    <definedName name="Rate_Earthexcavation_infoundation_HS_1">"#REF!"</definedName>
    <definedName name="Rate_Earthexcavation_infoundation_HS_12">"$#REF!.#REF!#REF!"</definedName>
    <definedName name="Rate_Earthfilling_surplussoil">NA()</definedName>
    <definedName name="Rate_Earthfilling_surplussoil_1">"#REF!"</definedName>
    <definedName name="Rate_Earthfilling_surplussoil_12">"$#REF!.#REF!#REF!"</definedName>
    <definedName name="Rate_Embankment_availableearth">NA()</definedName>
    <definedName name="Rate_Embankment_availableearth_1">"#REF!"</definedName>
    <definedName name="Rate_Embankment_availableearth_12">"$#REF!.#REF!#REF!"</definedName>
    <definedName name="Rate_Embankment_newearth">NA()</definedName>
    <definedName name="Rate_Embankment_newearth_1">"#REF!"</definedName>
    <definedName name="Rate_Embankment_newearth_12">"$#REF!.#REF!#REF!"</definedName>
    <definedName name="Rate_LBM_excluding">NA()</definedName>
    <definedName name="Rate_LBM_excluding_1">"#REF!"</definedName>
    <definedName name="Rate_LBM_excluding_12">"$#REF!.#REF!#REF!"</definedName>
    <definedName name="Rate_LBM_including">NA()</definedName>
    <definedName name="Rate_LBM_including_1">"#REF!"</definedName>
    <definedName name="Rate_LBM_including_12">"$#REF!.#REF!#REF!"</definedName>
    <definedName name="Rate_MSS_excluding">NA()</definedName>
    <definedName name="Rate_MSS_excluding_1">"#REF!"</definedName>
    <definedName name="Rate_MSS_excluding_12">"$#REF!.#REF!#REF!"</definedName>
    <definedName name="Rate_MSS_including">NA()</definedName>
    <definedName name="Rate_MSS_including_1">"#REF!"</definedName>
    <definedName name="Rate_MSS_including_12">"$#REF!.#REF!#REF!"</definedName>
    <definedName name="Rate_Primercoat_excluding">NA()</definedName>
    <definedName name="Rate_Primercoat_excluding_1">"#REF!"</definedName>
    <definedName name="Rate_Primercoat_excluding_12">"$#REF!.#REF!#REF!"</definedName>
    <definedName name="Rate_Primercoat_including">NA()</definedName>
    <definedName name="Rate_Primercoat_including_1">"#REF!"</definedName>
    <definedName name="Rate_Primercoat_including_12">"$#REF!.#REF!#REF!"</definedName>
    <definedName name="Rate_Profilecorrective_excluding">NA()</definedName>
    <definedName name="Rate_Profilecorrective_excluding_1">"#REF!"</definedName>
    <definedName name="Rate_Profilecorrective_excluding_12">"$#REF!.#REF!#REF!"</definedName>
    <definedName name="Rate_Profilecorrective_including">NA()</definedName>
    <definedName name="Rate_Profilecorrective_including_1">"#REF!"</definedName>
    <definedName name="Rate_Profilecorrective_including_12">"$#REF!.#REF!#REF!"</definedName>
    <definedName name="Rate_Repairpothole_including">NA()</definedName>
    <definedName name="Rate_Repairpothole_including_1">"#REF!"</definedName>
    <definedName name="Rate_Repairpothole_including_12">"$#REF!.#REF!#REF!"</definedName>
    <definedName name="Rate_Repairpotholes_exluding">NA()</definedName>
    <definedName name="Rate_Repairpotholes_exluding_1">"#REF!"</definedName>
    <definedName name="Rate_Repairpotholes_exluding_12">"$#REF!.#REF!#REF!"</definedName>
    <definedName name="Rate_Sandfilling">NA()</definedName>
    <definedName name="Rate_Sandfilling_1">"#REF!"</definedName>
    <definedName name="Rate_Sandfilling_12">"$#REF!.#REF!#REF!"</definedName>
    <definedName name="Rate_SDBC_excluding">NA()</definedName>
    <definedName name="Rate_SDBC_excluding_1">"#REF!"</definedName>
    <definedName name="Rate_SDBC_excluding_12">"$#REF!.#REF!#REF!"</definedName>
    <definedName name="Rate_SDBC_including">NA()</definedName>
    <definedName name="Rate_SDBC_including_1">"#REF!"</definedName>
    <definedName name="Rate_SDBC_including_12">"$#REF!.#REF!#REF!"</definedName>
    <definedName name="Rate_Subbase">NA()</definedName>
    <definedName name="Rate_Subbase_1">"#REF!"</definedName>
    <definedName name="Rate_Subbase_12">"$#REF!.#REF!#REF!"</definedName>
    <definedName name="Rate_Tackcoat_granular_including">NA()</definedName>
    <definedName name="Rate_Tackcoat_granular_including_1">"#REF!"</definedName>
    <definedName name="Rate_Tackcoat_granular_including_12">"$#REF!.#REF!#REF!"</definedName>
    <definedName name="Rate_Tackcoat_granularbase_excluding">NA()</definedName>
    <definedName name="Rate_Tackcoat_granularbase_excluding_1">"#REF!"</definedName>
    <definedName name="Rate_Tackcoat_granularbase_excluding_12">"$#REF!.#REF!#REF!"</definedName>
    <definedName name="Rate_Tackcoat_topsurface_excluding">NA()</definedName>
    <definedName name="Rate_Tackcoat_topsurface_excluding_1">"#REF!"</definedName>
    <definedName name="Rate_Tackcoat_topsurface_excluding_12">"$#REF!.#REF!#REF!"</definedName>
    <definedName name="Rate_Tackcoat_topsurface_including">NA()</definedName>
    <definedName name="Rate_Tackcoat_topsurface_including_1">"#REF!"</definedName>
    <definedName name="Rate_Tackcoat_topsurface_including_12">"$#REF!.#REF!#REF!"</definedName>
    <definedName name="Rate_WMM">NA()</definedName>
    <definedName name="Rate_WMM_1">"#REF!"</definedName>
    <definedName name="Rate_WMM_12">"$#REF!.#REF!#REF!"</definedName>
    <definedName name="rate0">#REF!</definedName>
    <definedName name="Rates">#REF!</definedName>
    <definedName name="RATEST">#REF!</definedName>
    <definedName name="ravi">NA()</definedName>
    <definedName name="ravi_1">"#REF!"</definedName>
    <definedName name="ravi_12">"$#REF!.#REF!#REF!"</definedName>
    <definedName name="rawmm">#REF!</definedName>
    <definedName name="rbi">#REF!</definedName>
    <definedName name="RC_RACKS">NA()</definedName>
    <definedName name="RC_RACKS_1">"#REF!"</definedName>
    <definedName name="RC_RACKS_12">"$#REF!.#REF!#REF!"</definedName>
    <definedName name="RC_WORKS">NA()</definedName>
    <definedName name="RC_WORKS_1">"#REF!"</definedName>
    <definedName name="RC_WORKS_12">"$#REF!.#REF!#REF!"</definedName>
    <definedName name="RCArea" hidden="1">#REF!</definedName>
    <definedName name="RCC">#REF!</definedName>
    <definedName name="RCC_BEAMS">NA()</definedName>
    <definedName name="RCC_BEAMS_1">"#REF!"</definedName>
    <definedName name="RCC_BEAMS_12">"$#REF!.#REF!#REF!"</definedName>
    <definedName name="RCC_CHAJJA">NA()</definedName>
    <definedName name="RCC_CHAJJA_1">"#REF!"</definedName>
    <definedName name="RCC_CHAJJA_12">"$#REF!.#REF!#REF!"</definedName>
    <definedName name="RCC_COLUMNS">NA()</definedName>
    <definedName name="RCC_COLUMNS_1">"#REF!"</definedName>
    <definedName name="RCC_COLUMNS_12">"$#REF!.#REF!#REF!"</definedName>
    <definedName name="RCC_FOOTINGS">NA()</definedName>
    <definedName name="RCC_FOOTINGS_1">"#REF!"</definedName>
    <definedName name="RCC_FOOTINGS_12">"$#REF!.#REF!#REF!"</definedName>
    <definedName name="RCC_FOR_LINELS">NA()</definedName>
    <definedName name="RCC_FOR_LINELS_1">"#REF!"</definedName>
    <definedName name="RCC_FOR_LINELS_12">"$#REF!.#REF!#REF!"</definedName>
    <definedName name="RCC_Retaining_Wall">#REF!</definedName>
    <definedName name="RCCFOR_ROOFSLAB">NA()</definedName>
    <definedName name="RCCFOR_ROOFSLAB_1">"#REF!"</definedName>
    <definedName name="RCCFOR_ROOFSLAB_12">"$#REF!.#REF!#REF!"</definedName>
    <definedName name="rcchandrailkerb">#REF!</definedName>
    <definedName name="rccm20">#REF!</definedName>
    <definedName name="rccm20deckc">#REF!</definedName>
    <definedName name="rccm20foundn">#REF!</definedName>
    <definedName name="rccm20foundnbnh">#REF!</definedName>
    <definedName name="rccm20slabcnh">#REF!</definedName>
    <definedName name="rccm20sub">#REF!</definedName>
    <definedName name="rccm20subc">#REF!</definedName>
    <definedName name="rccm20subnh">#REF!</definedName>
    <definedName name="RCCM25_SLC">#REF!</definedName>
    <definedName name="rccm25approach">#REF!</definedName>
    <definedName name="rccm25approachbnh">#REF!</definedName>
    <definedName name="rccm25multiboxstrbnh">#REF!</definedName>
    <definedName name="rccm25sub">#REF!</definedName>
    <definedName name="rccm25subbnh">#REF!</definedName>
    <definedName name="rccm30solid">#REF!</definedName>
    <definedName name="rccm30soliddeckbnh">#REF!</definedName>
    <definedName name="rccm30tbdeckbnh">#REF!</definedName>
    <definedName name="rccm35deck">#REF!</definedName>
    <definedName name="RCCpipe300">#REF!</definedName>
    <definedName name="RCCpipe600">#REF!</definedName>
    <definedName name="rccrailing">#REF!</definedName>
    <definedName name="rccrailingbnh">#REF!</definedName>
    <definedName name="rdc">#REF!</definedName>
    <definedName name="Re___0">#REF!</definedName>
    <definedName name="Re___13">#REF!</definedName>
    <definedName name="REALIGN">#REF!</definedName>
    <definedName name="reb1800main">#REF!</definedName>
    <definedName name="reb300chitt">#REF!</definedName>
    <definedName name="reb300main">#REF!</definedName>
    <definedName name="reb600chitt">#REF!</definedName>
    <definedName name="reb600main">#REF!</definedName>
    <definedName name="reb900chitt">#REF!</definedName>
    <definedName name="reb900main">#REF!</definedName>
    <definedName name="rebatercc">#REF!</definedName>
    <definedName name="rebatetree1800">#REF!</definedName>
    <definedName name="rebatetree1800chitt">#REF!</definedName>
    <definedName name="REBATETREE300600">#REF!</definedName>
    <definedName name="REBATETREE300600CHITT">#REF!</definedName>
    <definedName name="rebatetree600900">#REF!</definedName>
    <definedName name="REBBASE">#REF!</definedName>
    <definedName name="rebbrick">#REF!</definedName>
    <definedName name="rebdrain">#REF!</definedName>
    <definedName name="rebexp">#REF!</definedName>
    <definedName name="rebguard">#REF!</definedName>
    <definedName name="rebhp">#REF!</definedName>
    <definedName name="rebpcc">#REF!</definedName>
    <definedName name="rebr">#REF!</definedName>
    <definedName name="rebrail">#REF!</definedName>
    <definedName name="rebstone">#REF!</definedName>
    <definedName name="rebsubbase">#REF!</definedName>
    <definedName name="rebtemp">#REF!</definedName>
    <definedName name="REBWC">#REF!</definedName>
    <definedName name="recon">#REF!</definedName>
    <definedName name="reconc">#REF!</definedName>
    <definedName name="_xlnm.Recorder">#REF!</definedName>
    <definedName name="rectangle">#REF!</definedName>
    <definedName name="rectanglew">#REF!</definedName>
    <definedName name="redrsp">#REF!</definedName>
    <definedName name="REDSAND">#REF!</definedName>
    <definedName name="regsb">#REF!</definedName>
    <definedName name="regua">#REF!</definedName>
    <definedName name="REGULAR_STAFF">#REF!</definedName>
    <definedName name="REGULAR_STAFF_ENTRY">#REF!</definedName>
    <definedName name="rehp">#REF!</definedName>
    <definedName name="REINFORCEMENT">NA()</definedName>
    <definedName name="REINFORCEMENT_1">"#REF!"</definedName>
    <definedName name="REINFORCEMENT_12">"$#REF!.#REF!#REF!"</definedName>
    <definedName name="rel">#REF!</definedName>
    <definedName name="remoal">#REF!</definedName>
    <definedName name="repcc">#REF!</definedName>
    <definedName name="rerail">#REF!</definedName>
    <definedName name="rercc">#REF!</definedName>
    <definedName name="rest">#REF!</definedName>
    <definedName name="restp">#REF!</definedName>
    <definedName name="Result">#REF!</definedName>
    <definedName name="Retain_Wall">#REF!</definedName>
    <definedName name="retr1800c">#REF!</definedName>
    <definedName name="retr1800m">#REF!</definedName>
    <definedName name="retr300">#REF!</definedName>
    <definedName name="retr300c">#REF!</definedName>
    <definedName name="retr600">#REF!</definedName>
    <definedName name="retr600c">#REF!</definedName>
    <definedName name="retr600m">#REF!</definedName>
    <definedName name="retr900">#REF!</definedName>
    <definedName name="retr900c">#REF!</definedName>
    <definedName name="Rev">#REF!</definedName>
    <definedName name="revised">#REF!</definedName>
    <definedName name="RF">#REF!</definedName>
    <definedName name="rgkeplkg">#REF!</definedName>
    <definedName name="rgr">#REF!</definedName>
    <definedName name="rgs">#REF!</definedName>
    <definedName name="rhe">#REF!</definedName>
    <definedName name="RHS">#REF!</definedName>
    <definedName name="RHS_clearspan">#REF!</definedName>
    <definedName name="ric">#REF!</definedName>
    <definedName name="rig">#REF!</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500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l">#REF!</definedName>
    <definedName name="Rl___0">#REF!</definedName>
    <definedName name="Rl___13">#REF!</definedName>
    <definedName name="rlp">#REF!</definedName>
    <definedName name="rma">#REF!</definedName>
    <definedName name="rmcpqc">#REF!</definedName>
    <definedName name="road" hidden="1">{"form-D1",#N/A,FALSE,"FORM-D1";"form-D1_amt",#N/A,FALSE,"FORM-D1"}</definedName>
    <definedName name="road1a">#REF!</definedName>
    <definedName name="roadbase1">#REF!</definedName>
    <definedName name="roadembankavail">#REF!</definedName>
    <definedName name="roadembankment">#REF!</definedName>
    <definedName name="roadembankment3">#REF!</definedName>
    <definedName name="roadexcavation1">#REF!</definedName>
    <definedName name="roadexcavation10km">#REF!</definedName>
    <definedName name="roadmss20th">#REF!</definedName>
    <definedName name="roadpaint">#REF!</definedName>
    <definedName name="roadtacka">#REF!</definedName>
    <definedName name="roadwmm">#REF!</definedName>
    <definedName name="ROADWORKS">#REF!</definedName>
    <definedName name="robot">#REF!</definedName>
    <definedName name="Rodbinder" localSheetId="0">#REF!</definedName>
    <definedName name="Rodbinder">NA()</definedName>
    <definedName name="Rodbinder_1">"#REF!"</definedName>
    <definedName name="Rodbinder_12">"$#REF!.#REF!#REF!"</definedName>
    <definedName name="roller" localSheetId="0">#REF!</definedName>
    <definedName name="roller">NA()</definedName>
    <definedName name="roller_1">"#REF!"</definedName>
    <definedName name="roller_12">"$#REF!.#REF!#REF!"</definedName>
    <definedName name="roo">#REF!</definedName>
    <definedName name="ROOF">NA()</definedName>
    <definedName name="ROOF_1">"#REF!"</definedName>
    <definedName name="ROOF_12">"$#REF!.#REF!#REF!"</definedName>
    <definedName name="Root">#REF!</definedName>
    <definedName name="rosid">#REF!</definedName>
    <definedName name="ROTARY">#REF!</definedName>
    <definedName name="roughstone" localSheetId="0">#REF!</definedName>
    <definedName name="roughstone">NA()</definedName>
    <definedName name="roughstone_1">"#REF!"</definedName>
    <definedName name="roughstone_12">"$#REF!.#REF!#REF!"</definedName>
    <definedName name="Routine">#REF!</definedName>
    <definedName name="Royalty">#REF!</definedName>
    <definedName name="Rpaint">#REF!</definedName>
    <definedName name="rrcost">#N/A</definedName>
    <definedName name="rrcost_1">NA()</definedName>
    <definedName name="rrcost_1_1">NA()</definedName>
    <definedName name="rrcost_1_17">NA()</definedName>
    <definedName name="rrcost_1_17_1">NA()</definedName>
    <definedName name="rrcost_1_2">NA()</definedName>
    <definedName name="rrcost_1_22">NA()</definedName>
    <definedName name="rrcost_1_22_1">NA()</definedName>
    <definedName name="rrcost_10">NA()</definedName>
    <definedName name="rrcost_10_1">NA()</definedName>
    <definedName name="rrcost_10_17">NA()</definedName>
    <definedName name="rrcost_10_17_1">NA()</definedName>
    <definedName name="rrcost_10_22">NA()</definedName>
    <definedName name="rrcost_10_22_1">NA()</definedName>
    <definedName name="rrcost_11">NA()</definedName>
    <definedName name="rrcost_11_1">NA()</definedName>
    <definedName name="rrcost_11_17">NA()</definedName>
    <definedName name="rrcost_11_17_1">NA()</definedName>
    <definedName name="rrcost_11_22">NA()</definedName>
    <definedName name="rrcost_11_22_1">NA()</definedName>
    <definedName name="rrcost_12">NA()</definedName>
    <definedName name="rrcost_12_1">NA()</definedName>
    <definedName name="rrcost_12_17">NA()</definedName>
    <definedName name="rrcost_12_17_1">NA()</definedName>
    <definedName name="rrcost_12_22">NA()</definedName>
    <definedName name="rrcost_12_22_1">NA()</definedName>
    <definedName name="rrcost_14">NA()</definedName>
    <definedName name="rrcost_14_1">NA()</definedName>
    <definedName name="rrcost_14_17">NA()</definedName>
    <definedName name="rrcost_14_17_1">NA()</definedName>
    <definedName name="rrcost_14_22">NA()</definedName>
    <definedName name="rrcost_14_22_1">NA()</definedName>
    <definedName name="rrcost_16">NA()</definedName>
    <definedName name="rrcost_16_1">NA()</definedName>
    <definedName name="rrcost_16_17">NA()</definedName>
    <definedName name="rrcost_16_17_1">NA()</definedName>
    <definedName name="rrcost_16_22">NA()</definedName>
    <definedName name="rrcost_16_22_1">NA()</definedName>
    <definedName name="rrcost_17">NA()</definedName>
    <definedName name="rrcost_17_1">NA()</definedName>
    <definedName name="rrcost_18">#REF!</definedName>
    <definedName name="rrcost_19">#REF!</definedName>
    <definedName name="rrcost_22">NA()</definedName>
    <definedName name="rrcost_22_1">NA()</definedName>
    <definedName name="rrcost_3">NA()</definedName>
    <definedName name="rrcost_3_1">NA()</definedName>
    <definedName name="rrcost_3_1_1">NA()</definedName>
    <definedName name="rrcost_3_1_17">NA()</definedName>
    <definedName name="rrcost_3_1_17_1">NA()</definedName>
    <definedName name="rrcost_3_1_2">NA()</definedName>
    <definedName name="rrcost_3_1_22">NA()</definedName>
    <definedName name="rrcost_3_1_22_1">NA()</definedName>
    <definedName name="rrcost_3_10">NA()</definedName>
    <definedName name="rrcost_3_10_1">NA()</definedName>
    <definedName name="rrcost_3_10_17">NA()</definedName>
    <definedName name="rrcost_3_10_17_1">NA()</definedName>
    <definedName name="rrcost_3_10_22">NA()</definedName>
    <definedName name="rrcost_3_10_22_1">NA()</definedName>
    <definedName name="rrcost_3_11">NA()</definedName>
    <definedName name="rrcost_3_11_1">NA()</definedName>
    <definedName name="rrcost_3_11_17">NA()</definedName>
    <definedName name="rrcost_3_11_17_1">NA()</definedName>
    <definedName name="rrcost_3_11_22">NA()</definedName>
    <definedName name="rrcost_3_11_22_1">NA()</definedName>
    <definedName name="rrcost_3_12">NA()</definedName>
    <definedName name="rrcost_3_12_1">NA()</definedName>
    <definedName name="rrcost_3_12_17">NA()</definedName>
    <definedName name="rrcost_3_12_17_1">NA()</definedName>
    <definedName name="rrcost_3_12_22">NA()</definedName>
    <definedName name="rrcost_3_12_22_1">NA()</definedName>
    <definedName name="rrcost_3_14">NA()</definedName>
    <definedName name="rrcost_3_14_1">NA()</definedName>
    <definedName name="rrcost_3_14_17">NA()</definedName>
    <definedName name="rrcost_3_14_17_1">NA()</definedName>
    <definedName name="rrcost_3_14_22">NA()</definedName>
    <definedName name="rrcost_3_14_22_1">NA()</definedName>
    <definedName name="rrcost_3_16">NA()</definedName>
    <definedName name="rrcost_3_16_1">NA()</definedName>
    <definedName name="rrcost_3_16_17">NA()</definedName>
    <definedName name="rrcost_3_16_17_1">NA()</definedName>
    <definedName name="rrcost_3_16_22">NA()</definedName>
    <definedName name="rrcost_3_16_22_1">NA()</definedName>
    <definedName name="rrcost_3_17">NA()</definedName>
    <definedName name="rrcost_3_17_1">NA()</definedName>
    <definedName name="rrcost_3_22">NA()</definedName>
    <definedName name="rrcost_3_22_1">NA()</definedName>
    <definedName name="rrcost_3_5">NA()</definedName>
    <definedName name="rrcost_3_5_1">NA()</definedName>
    <definedName name="rrcost_3_8">NA()</definedName>
    <definedName name="rrcost_3_8_1">NA()</definedName>
    <definedName name="rrcost_3_8_17">NA()</definedName>
    <definedName name="rrcost_3_8_17_1">NA()</definedName>
    <definedName name="rrcost_3_8_22">NA()</definedName>
    <definedName name="rrcost_3_8_22_1">NA()</definedName>
    <definedName name="rrcost_3_9">NA()</definedName>
    <definedName name="rrcost_3_9_1">NA()</definedName>
    <definedName name="rrcost_3_9_17">NA()</definedName>
    <definedName name="rrcost_3_9_17_1">NA()</definedName>
    <definedName name="rrcost_3_9_22">NA()</definedName>
    <definedName name="rrcost_3_9_22_1">NA()</definedName>
    <definedName name="rrcost_5">NA()</definedName>
    <definedName name="rrcost_5_1">NA()</definedName>
    <definedName name="rrcost_8">NA()</definedName>
    <definedName name="rrcost_8_1">NA()</definedName>
    <definedName name="rrcost_8_17">NA()</definedName>
    <definedName name="rrcost_8_17_1">NA()</definedName>
    <definedName name="rrcost_8_22">NA()</definedName>
    <definedName name="rrcost_8_22_1">NA()</definedName>
    <definedName name="rrcost_9">NA()</definedName>
    <definedName name="rrcost_9_1">NA()</definedName>
    <definedName name="rrcost_9_17">NA()</definedName>
    <definedName name="rrcost_9_17_1">NA()</definedName>
    <definedName name="rrcost_9_22">NA()</definedName>
    <definedName name="rrcost_9_22_1">NA()</definedName>
    <definedName name="rrerere">#REF!</definedName>
    <definedName name="rrm">#REF!</definedName>
    <definedName name="rrm1.3c">#REF!</definedName>
    <definedName name="rrm1.3cnh">#REF!</definedName>
    <definedName name="rrm1.6cnh">#REF!</definedName>
    <definedName name="rrm1_6cnh">#N/A</definedName>
    <definedName name="rrmasonry">#REF!</definedName>
    <definedName name="RRoll8">#REF!</definedName>
    <definedName name="RRstone">"$#REF!.$#REF!$#REF!"</definedName>
    <definedName name="RRstone_1">"#REF!"</definedName>
    <definedName name="RRstone_24">NA()</definedName>
    <definedName name="RRstone_7">NA()</definedName>
    <definedName name="RRstones">NA()</definedName>
    <definedName name="RRstones_1">#REF!</definedName>
    <definedName name="RRstones_12">NA()</definedName>
    <definedName name="RRstones_4">#REF!</definedName>
    <definedName name="RRstones_5">#REF!</definedName>
    <definedName name="RRstones_6">#REF!</definedName>
    <definedName name="RRstones_7">NA()</definedName>
    <definedName name="RRstones_8">NA()</definedName>
    <definedName name="Rs">#REF!</definedName>
    <definedName name="Rs___0">#REF!</definedName>
    <definedName name="Rs___13">#REF!</definedName>
    <definedName name="rsa">#REF!</definedName>
    <definedName name="RSAND">#REF!</definedName>
    <definedName name="RSd">#REF!</definedName>
    <definedName name="Rse">#REF!</definedName>
    <definedName name="Rse___0">#REF!</definedName>
    <definedName name="Rse___13">#REF!</definedName>
    <definedName name="RSEMULSIOn">#REF!</definedName>
    <definedName name="RSEMULSIOn_1">"#REF!"</definedName>
    <definedName name="RSEMULSIOn_24">NA()</definedName>
    <definedName name="RSEMULSIOn_7">NA()</definedName>
    <definedName name="RSEMULSIOn_8">"#REF!"</definedName>
    <definedName name="Rt">"#REF!"</definedName>
    <definedName name="RT_3_2_B">#REF!</definedName>
    <definedName name="RT3_1">#REF!</definedName>
    <definedName name="RT3_2_A">#REF!</definedName>
    <definedName name="rtrytrey">#REF!</definedName>
    <definedName name="rubbish">#REF!</definedName>
    <definedName name="rubblefloor1.3c">#REF!</definedName>
    <definedName name="rubblefloor1.3cnh">#REF!</definedName>
    <definedName name="rumblestrip.pcc">#REF!</definedName>
    <definedName name="RW">#REF!</definedName>
    <definedName name="Rwa">#REF!</definedName>
    <definedName name="S" localSheetId="0">#REF!</definedName>
    <definedName name="s" hidden="1">{"form-D1",#N/A,FALSE,"FORM-D1";"form-D1_amt",#N/A,FALSE,"FORM-D1"}</definedName>
    <definedName name="S_Grade">#REF!</definedName>
    <definedName name="S_M">#REF!</definedName>
    <definedName name="sa" hidden="1">{"form-D1",#N/A,FALSE,"FORM-D1";"form-D1_amt",#N/A,FALSE,"FORM-D1"}</definedName>
    <definedName name="SAD">#REF!</definedName>
    <definedName name="saef" hidden="1">{"Execavation",#N/A,FALSE,"furniture (employer)"}</definedName>
    <definedName name="sajid">#REF!</definedName>
    <definedName name="sajid_1">"#REF!"</definedName>
    <definedName name="sajid_12">"$#REF!.#REF!#REF!"</definedName>
    <definedName name="sajid_7">"#REF!"</definedName>
    <definedName name="sajid_8">"#REF!"</definedName>
    <definedName name="SALARY">#REF!</definedName>
    <definedName name="salballies" localSheetId="0">#REF!</definedName>
    <definedName name="salballies">NA()</definedName>
    <definedName name="salballies_1">"#REF!"</definedName>
    <definedName name="salballies_12">"$#REF!.#REF!#REF!"</definedName>
    <definedName name="salballies_7">"#REF!"</definedName>
    <definedName name="salballies_8">"#REF!"</definedName>
    <definedName name="sand" localSheetId="0">#REF!</definedName>
    <definedName name="Sand">NA()</definedName>
    <definedName name="Sand_1">#REF!</definedName>
    <definedName name="Sand_12">NA()</definedName>
    <definedName name="Sand_124">#REF!</definedName>
    <definedName name="Sand_4">#REF!</definedName>
    <definedName name="Sand_5">#REF!</definedName>
    <definedName name="Sand_6">#REF!</definedName>
    <definedName name="Sand_7">NA()</definedName>
    <definedName name="Sand_8">NA()</definedName>
    <definedName name="Sand_Rate">#REF!</definedName>
    <definedName name="Sand_Rate_1">"#REF!"</definedName>
    <definedName name="Sand_Rate_12">"$#REF!.#REF!#REF!"</definedName>
    <definedName name="Sand_Rate_7">"#REF!"</definedName>
    <definedName name="Sand_Rate_8">"#REF!"</definedName>
    <definedName name="sand124">#REF!</definedName>
    <definedName name="sandf">#REF!</definedName>
    <definedName name="sandfill">#REF!</definedName>
    <definedName name="sandfillbnh">#REF!</definedName>
    <definedName name="sandfillc">#REF!</definedName>
    <definedName name="sandfilling">NA()</definedName>
    <definedName name="sandfilling_1">"#REF!"</definedName>
    <definedName name="sandfilling_12">"$#REF!.#REF!#REF!"</definedName>
    <definedName name="sandfilling_7">"#REF!"</definedName>
    <definedName name="sandfilling_8">"#REF!"</definedName>
    <definedName name="sandleadnh">#REF!</definedName>
    <definedName name="sandm">#REF!</definedName>
    <definedName name="sandnh">#REF!</definedName>
    <definedName name="Sanitary">#REF!</definedName>
    <definedName name="SARCOST">#REF!</definedName>
    <definedName name="Sbc">#REF!</definedName>
    <definedName name="SC">#REF!</definedName>
    <definedName name="scarify">#REF!</definedName>
    <definedName name="scarifypavement">#REF!</definedName>
    <definedName name="scaripavement">#REF!</definedName>
    <definedName name="scbc">#REF!</definedName>
    <definedName name="SCOTT" hidden="1">{"wwww",#N/A,FALSE,"Final_ RATE ANALYSIS "}</definedName>
    <definedName name="scraper" localSheetId="0">#REF!</definedName>
    <definedName name="scraper">NA()</definedName>
    <definedName name="scraper_1">"#REF!"</definedName>
    <definedName name="scraper_12">"$#REF!.#REF!#REF!"</definedName>
    <definedName name="scraper_7">"#REF!"</definedName>
    <definedName name="scraper_8">"#REF!"</definedName>
    <definedName name="screening">#REF!</definedName>
    <definedName name="scv">#REF!</definedName>
    <definedName name="Sdate">#REF!</definedName>
    <definedName name="sddfsd">#REF!</definedName>
    <definedName name="sdfasd" hidden="1">{"Execavation",#N/A,FALSE,"furniture (employer)"}</definedName>
    <definedName name="sdfhsfhjsfghfh">#REF!</definedName>
    <definedName name="sdfsdf">#REF!</definedName>
    <definedName name="sdgwsb" hidden="1">#REF!</definedName>
    <definedName name="sdkjakfej">#REF!</definedName>
    <definedName name="sdrt">#REF!</definedName>
    <definedName name="sdsadsadas">#REF!</definedName>
    <definedName name="se">#REF!</definedName>
    <definedName name="SEC">#REF!</definedName>
    <definedName name="SecI_Depth">#REF!</definedName>
    <definedName name="SecI_Length">#REF!</definedName>
    <definedName name="SecI_Width">#REF!</definedName>
    <definedName name="SecII_Depth">#REF!</definedName>
    <definedName name="SecII_Length">#REF!</definedName>
    <definedName name="SecII_Width">#REF!</definedName>
    <definedName name="SecIII_Depth">#REF!</definedName>
    <definedName name="SecIII_Length">#REF!</definedName>
    <definedName name="SecIV_Length">#REF!</definedName>
    <definedName name="SECTION">#REF!</definedName>
    <definedName name="Section_1">#REF!</definedName>
    <definedName name="Section_2">#REF!</definedName>
    <definedName name="Section_3">#REF!</definedName>
    <definedName name="Section_4">#REF!</definedName>
    <definedName name="Section_5">#REF!</definedName>
    <definedName name="Section_6">#REF!</definedName>
    <definedName name="SECTION_B">#REF!</definedName>
    <definedName name="SECTION_C">#REF!</definedName>
    <definedName name="SECTION_D">#REF!</definedName>
    <definedName name="SECTION_E">#REF!</definedName>
    <definedName name="SECTION_F">#REF!</definedName>
    <definedName name="SECTION_G">#REF!</definedName>
    <definedName name="SECTION_H">#REF!</definedName>
    <definedName name="SECTION_I">#REF!</definedName>
    <definedName name="see">#REF!</definedName>
    <definedName name="seg_1">#REF!</definedName>
    <definedName name="seg_2">#REF!</definedName>
    <definedName name="seg_c">#REF!</definedName>
    <definedName name="seishcof">#REF!</definedName>
    <definedName name="Selec_EW_ESh_Area">#REF!</definedName>
    <definedName name="Selec_EW_ESh_thk">#REF!</definedName>
    <definedName name="Selec_EW_ESh_Wid">#REF!</definedName>
    <definedName name="Selec_EW_Isl_Area">#REF!</definedName>
    <definedName name="Selec_EW_Isl_Thl">#REF!</definedName>
    <definedName name="Selec_EW_Isl_Wid">#REF!</definedName>
    <definedName name="Selec_EW_Med_Area">#REF!</definedName>
    <definedName name="Selec_EW_Med_Thk">#REF!</definedName>
    <definedName name="Selec_EW_Med_Wid">#REF!</definedName>
    <definedName name="SemiSkilled">#REF!</definedName>
    <definedName name="sencount" hidden="1">1</definedName>
    <definedName name="senserpaver">#REF!</definedName>
    <definedName name="senserpaver_1">"#REF!"</definedName>
    <definedName name="senserpaver_12">"$#REF!.#REF!#REF!"</definedName>
    <definedName name="Sensorpaver">"$#REF!.$N$27"</definedName>
    <definedName name="Sensorpaver_1">"#REF!"</definedName>
    <definedName name="Sensorpaver_24">NA()</definedName>
    <definedName name="Sensorpaver_7">NA()</definedName>
    <definedName name="SEPT01PROFITABILITY">#REF!</definedName>
    <definedName name="SEPTIC_TANK">NA()</definedName>
    <definedName name="SEPTIC_TANK_1">"#REF!"</definedName>
    <definedName name="SEPTIC_TANK_12">"$#REF!.#REF!#REF!"</definedName>
    <definedName name="SEPTIC_TANL">NA()</definedName>
    <definedName name="SEPTIC_TANL_1">"#REF!"</definedName>
    <definedName name="SEPTIC_TANL_12">"$#REF!.#REF!#REF!"</definedName>
    <definedName name="ses">#REF!</definedName>
    <definedName name="SF">#REF!</definedName>
    <definedName name="SFdl">#REF!</definedName>
    <definedName name="SG_App_Area">#REF!</definedName>
    <definedName name="SG_App_Thk">#REF!</definedName>
    <definedName name="SG_App_Wid">#REF!</definedName>
    <definedName name="SG_Area">#REF!</definedName>
    <definedName name="SG_Fill_Vol">#REF!</definedName>
    <definedName name="SG_Recomp">#REF!</definedName>
    <definedName name="SG_Thk">#REF!</definedName>
    <definedName name="SG_Wid">#REF!</definedName>
    <definedName name="Sgrade">#REF!</definedName>
    <definedName name="Sh_bottom">#REF!</definedName>
    <definedName name="SHABAD_FLOOR">NA()</definedName>
    <definedName name="SHABAD_FLOOR_1">"#REF!"</definedName>
    <definedName name="SHABAD_FLOOR_12">"$#REF!.#REF!#REF!"</definedName>
    <definedName name="shaeff">#REF!</definedName>
    <definedName name="sharada">185</definedName>
    <definedName name="Sheet">#REF!</definedName>
    <definedName name="sheet1">#REF!</definedName>
    <definedName name="sheet1___0">#REF!</definedName>
    <definedName name="sheet1___13">#REF!</definedName>
    <definedName name="SHOT">#REF!</definedName>
    <definedName name="Shoulder">#REF!</definedName>
    <definedName name="Shoulder_1">"#REF!"</definedName>
    <definedName name="Shoulder_12">"$#REF!.#REF!#REF!"</definedName>
    <definedName name="shoulderconstn">#REF!</definedName>
    <definedName name="shouldernh">#REF!</definedName>
    <definedName name="Shuttering">#REF!</definedName>
    <definedName name="shutteringtimber">#REF!</definedName>
    <definedName name="shutteringtimber_1">"#REF!"</definedName>
    <definedName name="shutteringtimber_12">"$#REF!.#REF!#REF!"</definedName>
    <definedName name="si">#REF!</definedName>
    <definedName name="sidl1">#REF!</definedName>
    <definedName name="sidl2">#REF!</definedName>
    <definedName name="sidla1">#REF!</definedName>
    <definedName name="sidla2">#REF!</definedName>
    <definedName name="SIDLP">#REF!</definedName>
    <definedName name="sigma0.2">#REF!</definedName>
    <definedName name="sigma0_2">#REF!</definedName>
    <definedName name="sigmab">#REF!</definedName>
    <definedName name="sigmah">#REF!</definedName>
    <definedName name="sigmat">#REF!</definedName>
    <definedName name="sign">#REF!</definedName>
    <definedName name="signboardcir600">#REF!</definedName>
    <definedName name="signboardocta900">#REF!</definedName>
    <definedName name="signboardrect1200900">#REF!</definedName>
    <definedName name="signboardrect600800">#REF!</definedName>
    <definedName name="signboardrect900450">#REF!</definedName>
    <definedName name="sitermc20">#REF!</definedName>
    <definedName name="sitermc25">#REF!</definedName>
    <definedName name="sitermc35">#REF!</definedName>
    <definedName name="size13mm">#REF!</definedName>
    <definedName name="skew">#REF!</definedName>
    <definedName name="skilldresser" localSheetId="0">#REF!</definedName>
    <definedName name="skilldresser">NA()</definedName>
    <definedName name="skilldresser_1">"#REF!"</definedName>
    <definedName name="skilldresser_12">"$#REF!.#REF!#REF!"</definedName>
    <definedName name="Skilled">#REF!</definedName>
    <definedName name="skilledmazdoor">#REF!</definedName>
    <definedName name="skilledmazdoor_1">"#REF!"</definedName>
    <definedName name="skilledmazdoor_12">"$#REF!.#REF!#REF!"</definedName>
    <definedName name="skillmazdoor" localSheetId="0">#REF!</definedName>
    <definedName name="skillmazdoor">NA()</definedName>
    <definedName name="skillmazdoor_1">"#REF!"</definedName>
    <definedName name="skillmazdoor_12">"$#REF!.#REF!#REF!"</definedName>
    <definedName name="SKYLIGHT_ROOF">NA()</definedName>
    <definedName name="SKYLIGHT_ROOF_1">"#REF!"</definedName>
    <definedName name="SKYLIGHT_ROOF_12">"$#REF!.#REF!#REF!"</definedName>
    <definedName name="sl">#REF!</definedName>
    <definedName name="slab">#REF!</definedName>
    <definedName name="slab_p" hidden="1">{"form-D1",#N/A,FALSE,"FORM-D1";"form-D1_amt",#N/A,FALSE,"FORM-D1"}</definedName>
    <definedName name="slab_p_1">NA()</definedName>
    <definedName name="slab20">#REF!</definedName>
    <definedName name="slab21">#REF!</definedName>
    <definedName name="slab8">#REF!</definedName>
    <definedName name="SlabD">#REF!</definedName>
    <definedName name="slc" hidden="1">{"'Sheet1'!$A$4386:$N$4591"}</definedName>
    <definedName name="sln">#REF!</definedName>
    <definedName name="SLOPE">#REF!</definedName>
    <definedName name="SM_1">#REF!</definedName>
    <definedName name="SM_2">#REF!</definedName>
    <definedName name="smooth_wheeled_roller">#REF!</definedName>
    <definedName name="sms">#REF!</definedName>
    <definedName name="SN" hidden="1">{#N/A,#N/A,FALSE,"MODULE3"}</definedName>
    <definedName name="so">#REF!</definedName>
    <definedName name="sodhi">#REF!</definedName>
    <definedName name="sodhi1">#REF!</definedName>
    <definedName name="sodhia">#REF!</definedName>
    <definedName name="sodhie">#REF!</definedName>
    <definedName name="sodhit">#REF!</definedName>
    <definedName name="soffit_width">#REF!</definedName>
    <definedName name="soh">1%</definedName>
    <definedName name="soilht">#REF!</definedName>
    <definedName name="Solid_Slab">#REF!</definedName>
    <definedName name="soling">#REF!</definedName>
    <definedName name="solver_cvg">0.0001</definedName>
    <definedName name="solver_drv">1</definedName>
    <definedName name="solver_est">1</definedName>
    <definedName name="solver_itr">100</definedName>
    <definedName name="solver_lin">2</definedName>
    <definedName name="solver_neg">2</definedName>
    <definedName name="solver_num">0</definedName>
    <definedName name="solver_nwt">1</definedName>
    <definedName name="solver_pre">0.000001</definedName>
    <definedName name="solver_scl">2</definedName>
    <definedName name="solver_sho">2</definedName>
    <definedName name="solver_tim">100</definedName>
    <definedName name="solver_tol">0.05</definedName>
    <definedName name="solver_typ">1</definedName>
    <definedName name="solver_val">0</definedName>
    <definedName name="som" hidden="1">{"form-D1",#N/A,FALSE,"FORM-D1";"form-D1_amt",#N/A,FALSE,"FORM-D1"}</definedName>
    <definedName name="Sor_cost">#REF!</definedName>
    <definedName name="Sorcost">#REF!</definedName>
    <definedName name="sow" hidden="1">{"'Sheet2'!$J$118:$J$123","'Sheet2'!$J$133"}</definedName>
    <definedName name="sp">4%</definedName>
    <definedName name="Spalls">NA()</definedName>
    <definedName name="Spalls_1">#REF!</definedName>
    <definedName name="Spalls_12">NA()</definedName>
    <definedName name="Spalls_4">#REF!</definedName>
    <definedName name="Spalls_5">#REF!</definedName>
    <definedName name="Spalls_6">#REF!</definedName>
    <definedName name="Spalls_7">NA()</definedName>
    <definedName name="Spalls_8">NA()</definedName>
    <definedName name="span">#REF!</definedName>
    <definedName name="SPARES">#REF!</definedName>
    <definedName name="SPARESP1">#REF!</definedName>
    <definedName name="SPARESP2">#REF!</definedName>
    <definedName name="SPARESP3">#REF!</definedName>
    <definedName name="Spaver">#REF!</definedName>
    <definedName name="Spaver_1">"#REF!"</definedName>
    <definedName name="Spaver_24">NA()</definedName>
    <definedName name="Spaver_7">NA()</definedName>
    <definedName name="Spaver_8">"#REF!"</definedName>
    <definedName name="SpecialPrice" hidden="1">#REF!</definedName>
    <definedName name="Spmg">#REF!</definedName>
    <definedName name="sprayer" localSheetId="0">#REF!</definedName>
    <definedName name="sprayer">NA()</definedName>
    <definedName name="sprayer_1">"#REF!"</definedName>
    <definedName name="sprayer_12">"$#REF!.#REF!#REF!"</definedName>
    <definedName name="sprayer_7">"#REF!"</definedName>
    <definedName name="sprayer_8">"#REF!"</definedName>
    <definedName name="SPRINK">#REF!</definedName>
    <definedName name="SQRT__1___0_6___1_0">#REF!</definedName>
    <definedName name="SQRT__1___0_6___1_0___0">#REF!</definedName>
    <definedName name="SQRT__1___0_6___1_0___13">#REF!</definedName>
    <definedName name="SRB" hidden="1">{"'Sheet1'!$A$4386:$N$4591"}</definedName>
    <definedName name="ss">#REF!</definedName>
    <definedName name="SSC" hidden="1">{"'Bill No. 7'!$A$1:$G$32"}</definedName>
    <definedName name="ssemulsion">"$#REF!.$#REF!$#REF!"</definedName>
    <definedName name="ssemulsion_1">"#REF!"</definedName>
    <definedName name="ssemulsion_24">NA()</definedName>
    <definedName name="ssemulsion_7">NA()</definedName>
    <definedName name="ssemulsion_8">"#REF!"</definedName>
    <definedName name="ssfsd">#REF!</definedName>
    <definedName name="SSL">#REF!</definedName>
    <definedName name="sslab">#REF!</definedName>
    <definedName name="SSM">NA()</definedName>
    <definedName name="SSM_1">"#REF!"</definedName>
    <definedName name="SSM_12">"$#REF!.#REF!#REF!"</definedName>
    <definedName name="SSM_ABOVE_GL">NA()</definedName>
    <definedName name="SSM_ABOVE_GL_1">"#REF!"</definedName>
    <definedName name="SSM_ABOVE_GL_12">"$#REF!.#REF!#REF!"</definedName>
    <definedName name="SSM_BELOW_GL">NA()</definedName>
    <definedName name="SSM_BELOW_GL_1">"#REF!"</definedName>
    <definedName name="SSM_BELOW_GL_12">"$#REF!.#REF!#REF!"</definedName>
    <definedName name="SSS" hidden="1">{#N/A,#N/A,FALSE,"MODULE3"}</definedName>
    <definedName name="SSSS">#REF!</definedName>
    <definedName name="SSSSSS">#REF!</definedName>
    <definedName name="st">#REF!</definedName>
    <definedName name="St_App_West">#REF!</definedName>
    <definedName name="St_Ch_Bridge">#REF!</definedName>
    <definedName name="St_Ch_Project">#REF!</definedName>
    <definedName name="St_Wid_West">#REF!</definedName>
    <definedName name="Stage">#REF!</definedName>
    <definedName name="Staircase">#REF!</definedName>
    <definedName name="Staircase2">#REF!</definedName>
    <definedName name="State">#REF!</definedName>
    <definedName name="staticpaver" localSheetId="0">#REF!</definedName>
    <definedName name="staticpaver">NA()</definedName>
    <definedName name="staticpaver_1">"#REF!"</definedName>
    <definedName name="staticpaver_12">"$#REF!.#REF!#REF!"</definedName>
    <definedName name="Status">#REF!</definedName>
    <definedName name="ste">#REF!</definedName>
    <definedName name="steel">#REF!</definedName>
    <definedName name="Steel_Girder">#REF!</definedName>
    <definedName name="STEEL_WINDOW">NA()</definedName>
    <definedName name="STEEL_WINDOW_1">"#REF!"</definedName>
    <definedName name="STEEL_WINDOW_12">"$#REF!.#REF!#REF!"</definedName>
    <definedName name="steelbars" localSheetId="0">#REF!</definedName>
    <definedName name="steelbars">NA()</definedName>
    <definedName name="steelbars_1">"#REF!"</definedName>
    <definedName name="steelbars_12">"$#REF!.#REF!#REF!"</definedName>
    <definedName name="steelcuttingedge">#REF!</definedName>
    <definedName name="steelleadnh">#REF!</definedName>
    <definedName name="steelnh">#REF!</definedName>
    <definedName name="steelrailing">#REF!</definedName>
    <definedName name="steelrailing.pcc">#REF!</definedName>
    <definedName name="steelrod" localSheetId="0">#REF!</definedName>
    <definedName name="steelrod">NA()</definedName>
    <definedName name="steelrod_1">"#REF!"</definedName>
    <definedName name="steelrod_12">"$#REF!.#REF!#REF!"</definedName>
    <definedName name="steelstrands" localSheetId="0">#REF!</definedName>
    <definedName name="steelstrands">NA()</definedName>
    <definedName name="steelstrands_1">"#REF!"</definedName>
    <definedName name="steelstrands_12">"$#REF!.#REF!#REF!"</definedName>
    <definedName name="steelwire" localSheetId="0">#REF!</definedName>
    <definedName name="steelwire">NA()</definedName>
    <definedName name="steelwire_1">"#REF!"</definedName>
    <definedName name="steelwire_12">"$#REF!.#REF!#REF!"</definedName>
    <definedName name="steelwires" localSheetId="0">#REF!</definedName>
    <definedName name="steelwires">NA()</definedName>
    <definedName name="steelwires_1">"#REF!"</definedName>
    <definedName name="steelwires_12">"$#REF!.#REF!#REF!"</definedName>
    <definedName name="stg_sub_cul">#REF!</definedName>
    <definedName name="stonebreaker" localSheetId="0">#REF!</definedName>
    <definedName name="stonebreaker">NA()</definedName>
    <definedName name="stonebreaker_1">"#REF!"</definedName>
    <definedName name="stonebreaker_12">"$#REF!.#REF!#REF!"</definedName>
    <definedName name="stonedust">#REF!</definedName>
    <definedName name="STONEMAS">#REF!</definedName>
    <definedName name="stonepitch300">#REF!</definedName>
    <definedName name="stopline">#REF!</definedName>
    <definedName name="str">#REF!</definedName>
    <definedName name="Str.1" hidden="1">{"form-D1",#N/A,FALSE,"FORM-D1";"form-D1_amt",#N/A,FALSE,"FORM-D1"}</definedName>
    <definedName name="strands" localSheetId="0">#REF!</definedName>
    <definedName name="strands">NA()</definedName>
    <definedName name="strands_1">"#REF!"</definedName>
    <definedName name="strands_12">"$#REF!.#REF!#REF!"</definedName>
    <definedName name="strfrl">#REF!</definedName>
    <definedName name="StrID">#REF!</definedName>
    <definedName name="structuralsteel" localSheetId="0">#REF!</definedName>
    <definedName name="structuralsteel">NA()</definedName>
    <definedName name="structuralsteel_1">"#REF!"</definedName>
    <definedName name="structuralsteel_12">"$#REF!.#REF!#REF!"</definedName>
    <definedName name="structure">#REF!</definedName>
    <definedName name="SUB_CON">#REF!</definedName>
    <definedName name="sub_density">#REF!</definedName>
    <definedName name="sub_m25">#REF!</definedName>
    <definedName name="Subbasedism">#REF!</definedName>
    <definedName name="Subcon">#REF!</definedName>
    <definedName name="Subgrade">#REF!</definedName>
    <definedName name="Subgrade_1">"#REF!"</definedName>
    <definedName name="Subgrade_12">"$#REF!.#REF!#REF!"</definedName>
    <definedName name="subgradeborrow">#REF!</definedName>
    <definedName name="subgradeborrownh">#REF!</definedName>
    <definedName name="subgradeconstn">#REF!</definedName>
    <definedName name="Subject">#REF!</definedName>
    <definedName name="subshouldborrownh">#REF!</definedName>
    <definedName name="subshouldnh">#REF!</definedName>
    <definedName name="substructure">#REF!</definedName>
    <definedName name="substructure_1">"#REF!"</definedName>
    <definedName name="substructure_12">"$#REF!.#REF!#REF!"</definedName>
    <definedName name="sum">#REF!</definedName>
    <definedName name="sum_building">#REF!</definedName>
    <definedName name="sumana" localSheetId="0">#REF!</definedName>
    <definedName name="sumana">"$#REF!.$E$3:$G$3208"</definedName>
    <definedName name="sumana_1">"#REF!"</definedName>
    <definedName name="sumana_24">NA()</definedName>
    <definedName name="sumana_7">NA()</definedName>
    <definedName name="summary">#REF!</definedName>
    <definedName name="sump">#REF!</definedName>
    <definedName name="SUMP_TANK">NA()</definedName>
    <definedName name="SUMP_TANK_1">"#REF!"</definedName>
    <definedName name="SUMP_TANK_12">"$#REF!.#REF!#REF!"</definedName>
    <definedName name="sumtotal">#REF!</definedName>
    <definedName name="SUNIL">#REF!</definedName>
    <definedName name="SUNIL1">#REF!</definedName>
    <definedName name="SUNIL3">#REF!</definedName>
    <definedName name="SUNKENPRN_PLASTERING">NA()</definedName>
    <definedName name="SUNKENPRN_PLASTERING_1">"#REF!"</definedName>
    <definedName name="SUNKENPRN_PLASTERING_12">"$#REF!.#REF!#REF!"</definedName>
    <definedName name="super">NA()</definedName>
    <definedName name="super_1">"#REF!"</definedName>
    <definedName name="super_12">"$#REF!.#REF!#REF!"</definedName>
    <definedName name="Supervisor">#REF!</definedName>
    <definedName name="suphtm">#REF!</definedName>
    <definedName name="SUPPLY_M15">#REF!</definedName>
    <definedName name="SUPPLY_M20">#REF!</definedName>
    <definedName name="SUPPLY_M25">#REF!</definedName>
    <definedName name="SUPPLY_M30">#REF!</definedName>
    <definedName name="SUPPLY_M35">#REF!</definedName>
    <definedName name="SUPPLY_M40">#REF!</definedName>
    <definedName name="sur">#REF!</definedName>
    <definedName name="sust._depth">#REF!</definedName>
    <definedName name="t">#REF!</definedName>
    <definedName name="T___0">#REF!</definedName>
    <definedName name="t_beam">#REF!</definedName>
    <definedName name="T0">#REF!</definedName>
    <definedName name="Table">#REF!</definedName>
    <definedName name="Table_1">#REF!</definedName>
    <definedName name="Table_2">#REF!</definedName>
    <definedName name="Table_3">#REF!</definedName>
    <definedName name="Table_4">#REF!</definedName>
    <definedName name="Table_5">#REF!</definedName>
    <definedName name="Table_6">#REF!</definedName>
    <definedName name="Table_Md">#REF!</definedName>
    <definedName name="table1">#REF!</definedName>
    <definedName name="TableData">#REF!</definedName>
    <definedName name="tabut">#REF!</definedName>
    <definedName name="tabut1">#REF!</definedName>
    <definedName name="tack_coat">#REF!</definedName>
    <definedName name="tackbetween">#REF!</definedName>
    <definedName name="tackcoat">#REF!</definedName>
    <definedName name="tackcoatbetwn">#REF!</definedName>
    <definedName name="tackcoatover">#REF!</definedName>
    <definedName name="tackover">#REF!</definedName>
    <definedName name="TANDEMROLLER">#REF!</definedName>
    <definedName name="TANDEMROLLER_1">"#REF!"</definedName>
    <definedName name="TANDEMROLLER_24">NA()</definedName>
    <definedName name="TANDEMROLLER_7">NA()</definedName>
    <definedName name="TANDOOR_BLUE">NA()</definedName>
    <definedName name="TANDOOR_BLUE_1">"#REF!"</definedName>
    <definedName name="TANDOOR_BLUE_12">"$#REF!.#REF!#REF!"</definedName>
    <definedName name="TANDOOR_FLOOR">NA()</definedName>
    <definedName name="TANDOOR_FLOOR_1">"#REF!"</definedName>
    <definedName name="TANDOOR_FLOOR_12">"$#REF!.#REF!#REF!"</definedName>
    <definedName name="TANDOOR_SKIRT">NA()</definedName>
    <definedName name="TANDOOR_SKIRT_1">"#REF!"</definedName>
    <definedName name="TANDOOR_SKIRT_12">"$#REF!.#REF!#REF!"</definedName>
    <definedName name="TANDURBLUE_FLOORING">NA()</definedName>
    <definedName name="TANDURBLUE_FLOORING_1">"#REF!"</definedName>
    <definedName name="TANDURBLUE_FLOORING_12">"$#REF!.#REF!#REF!"</definedName>
    <definedName name="tarnian" localSheetId="0">#REF!</definedName>
    <definedName name="tarnian">NA()</definedName>
    <definedName name="tarnian_1">"#REF!"</definedName>
    <definedName name="tarnian_12">"$#REF!.#REF!#REF!"</definedName>
    <definedName name="tarpaper.pcc">#REF!</definedName>
    <definedName name="tarpaperbearing">#REF!</definedName>
    <definedName name="tarpaperc">#REF!</definedName>
    <definedName name="tarpapernh">#REF!</definedName>
    <definedName name="TaxTV">10%</definedName>
    <definedName name="TaxXL">5%</definedName>
    <definedName name="tb">#REF!</definedName>
    <definedName name="tbl_ProdInfo" hidden="1">#REF!</definedName>
    <definedName name="tbr">#REF!</definedName>
    <definedName name="tcan1">#REF!</definedName>
    <definedName name="tcan2">#REF!</definedName>
    <definedName name="tcs">#REF!</definedName>
    <definedName name="tdeck">#REF!</definedName>
    <definedName name="tdirt">#REF!</definedName>
    <definedName name="TDS" hidden="1">{"'Sheet1'!$A$4386:$N$4591"}</definedName>
    <definedName name="telephonepoles">#N/A</definedName>
    <definedName name="telephonepoles_1">NA()</definedName>
    <definedName name="telephonepoles_1_1">NA()</definedName>
    <definedName name="telephonepoles_1_17">NA()</definedName>
    <definedName name="telephonepoles_1_17_1">NA()</definedName>
    <definedName name="telephonepoles_1_2">NA()</definedName>
    <definedName name="telephonepoles_1_22">NA()</definedName>
    <definedName name="telephonepoles_1_22_1">NA()</definedName>
    <definedName name="telephonepoles_10">NA()</definedName>
    <definedName name="telephonepoles_10_1">NA()</definedName>
    <definedName name="telephonepoles_10_17">NA()</definedName>
    <definedName name="telephonepoles_10_17_1">NA()</definedName>
    <definedName name="telephonepoles_10_22">NA()</definedName>
    <definedName name="telephonepoles_10_22_1">NA()</definedName>
    <definedName name="telephonepoles_11">NA()</definedName>
    <definedName name="telephonepoles_11_1">NA()</definedName>
    <definedName name="telephonepoles_11_17">NA()</definedName>
    <definedName name="telephonepoles_11_17_1">NA()</definedName>
    <definedName name="telephonepoles_11_22">NA()</definedName>
    <definedName name="telephonepoles_11_22_1">NA()</definedName>
    <definedName name="telephonepoles_12">NA()</definedName>
    <definedName name="telephonepoles_12_1">NA()</definedName>
    <definedName name="telephonepoles_12_17">NA()</definedName>
    <definedName name="telephonepoles_12_17_1">NA()</definedName>
    <definedName name="telephonepoles_12_22">NA()</definedName>
    <definedName name="telephonepoles_12_22_1">NA()</definedName>
    <definedName name="telephonepoles_14">NA()</definedName>
    <definedName name="telephonepoles_14_1">NA()</definedName>
    <definedName name="telephonepoles_14_17">NA()</definedName>
    <definedName name="telephonepoles_14_17_1">NA()</definedName>
    <definedName name="telephonepoles_14_22">NA()</definedName>
    <definedName name="telephonepoles_14_22_1">NA()</definedName>
    <definedName name="telephonepoles_16">NA()</definedName>
    <definedName name="telephonepoles_16_1">NA()</definedName>
    <definedName name="telephonepoles_16_17">NA()</definedName>
    <definedName name="telephonepoles_16_17_1">NA()</definedName>
    <definedName name="telephonepoles_16_22">NA()</definedName>
    <definedName name="telephonepoles_16_22_1">NA()</definedName>
    <definedName name="telephonepoles_17">NA()</definedName>
    <definedName name="telephonepoles_17_1">NA()</definedName>
    <definedName name="telephonepoles_18">#REF!</definedName>
    <definedName name="telephonepoles_19">#REF!</definedName>
    <definedName name="telephonepoles_22">NA()</definedName>
    <definedName name="telephonepoles_22_1">NA()</definedName>
    <definedName name="telephonepoles_3">NA()</definedName>
    <definedName name="telephonepoles_3_1">NA()</definedName>
    <definedName name="telephonepoles_3_1_1">NA()</definedName>
    <definedName name="telephonepoles_3_1_17">NA()</definedName>
    <definedName name="telephonepoles_3_1_17_1">NA()</definedName>
    <definedName name="telephonepoles_3_1_2">NA()</definedName>
    <definedName name="telephonepoles_3_1_22">NA()</definedName>
    <definedName name="telephonepoles_3_1_22_1">NA()</definedName>
    <definedName name="telephonepoles_3_10">NA()</definedName>
    <definedName name="telephonepoles_3_10_1">NA()</definedName>
    <definedName name="telephonepoles_3_10_17">NA()</definedName>
    <definedName name="telephonepoles_3_10_17_1">NA()</definedName>
    <definedName name="telephonepoles_3_10_22">NA()</definedName>
    <definedName name="telephonepoles_3_10_22_1">NA()</definedName>
    <definedName name="telephonepoles_3_11">NA()</definedName>
    <definedName name="telephonepoles_3_11_1">NA()</definedName>
    <definedName name="telephonepoles_3_11_17">NA()</definedName>
    <definedName name="telephonepoles_3_11_17_1">NA()</definedName>
    <definedName name="telephonepoles_3_11_22">NA()</definedName>
    <definedName name="telephonepoles_3_11_22_1">NA()</definedName>
    <definedName name="telephonepoles_3_12">NA()</definedName>
    <definedName name="telephonepoles_3_12_1">NA()</definedName>
    <definedName name="telephonepoles_3_12_17">NA()</definedName>
    <definedName name="telephonepoles_3_12_17_1">NA()</definedName>
    <definedName name="telephonepoles_3_12_22">NA()</definedName>
    <definedName name="telephonepoles_3_12_22_1">NA()</definedName>
    <definedName name="telephonepoles_3_14">NA()</definedName>
    <definedName name="telephonepoles_3_14_1">NA()</definedName>
    <definedName name="telephonepoles_3_14_17">NA()</definedName>
    <definedName name="telephonepoles_3_14_17_1">NA()</definedName>
    <definedName name="telephonepoles_3_14_22">NA()</definedName>
    <definedName name="telephonepoles_3_14_22_1">NA()</definedName>
    <definedName name="telephonepoles_3_16">NA()</definedName>
    <definedName name="telephonepoles_3_16_1">NA()</definedName>
    <definedName name="telephonepoles_3_16_17">NA()</definedName>
    <definedName name="telephonepoles_3_16_17_1">NA()</definedName>
    <definedName name="telephonepoles_3_16_22">NA()</definedName>
    <definedName name="telephonepoles_3_16_22_1">NA()</definedName>
    <definedName name="telephonepoles_3_17">NA()</definedName>
    <definedName name="telephonepoles_3_17_1">NA()</definedName>
    <definedName name="telephonepoles_3_22">NA()</definedName>
    <definedName name="telephonepoles_3_22_1">NA()</definedName>
    <definedName name="telephonepoles_3_5">NA()</definedName>
    <definedName name="telephonepoles_3_5_1">NA()</definedName>
    <definedName name="telephonepoles_3_8">NA()</definedName>
    <definedName name="telephonepoles_3_8_1">NA()</definedName>
    <definedName name="telephonepoles_3_8_17">NA()</definedName>
    <definedName name="telephonepoles_3_8_17_1">NA()</definedName>
    <definedName name="telephonepoles_3_8_22">NA()</definedName>
    <definedName name="telephonepoles_3_8_22_1">NA()</definedName>
    <definedName name="telephonepoles_3_9">NA()</definedName>
    <definedName name="telephonepoles_3_9_1">NA()</definedName>
    <definedName name="telephonepoles_3_9_17">NA()</definedName>
    <definedName name="telephonepoles_3_9_17_1">NA()</definedName>
    <definedName name="telephonepoles_3_9_22">NA()</definedName>
    <definedName name="telephonepoles_3_9_22_1">NA()</definedName>
    <definedName name="telephonepoles_5">NA()</definedName>
    <definedName name="telephonepoles_5_1">NA()</definedName>
    <definedName name="telephonepoles_8">NA()</definedName>
    <definedName name="telephonepoles_8_1">NA()</definedName>
    <definedName name="telephonepoles_8_17">NA()</definedName>
    <definedName name="telephonepoles_8_17_1">NA()</definedName>
    <definedName name="telephonepoles_8_22">NA()</definedName>
    <definedName name="telephonepoles_8_22_1">NA()</definedName>
    <definedName name="telephonepoles_9">NA()</definedName>
    <definedName name="telephonepoles_9_1">NA()</definedName>
    <definedName name="telephonepoles_9_17">NA()</definedName>
    <definedName name="telephonepoles_9_17_1">NA()</definedName>
    <definedName name="telephonepoles_9_22">NA()</definedName>
    <definedName name="telephonepoles_9_22_1">NA()</definedName>
    <definedName name="temp">#REF!</definedName>
    <definedName name="temp1">#REF!</definedName>
    <definedName name="tempdivernbridge">#REF!</definedName>
    <definedName name="tempdivert">#REF!</definedName>
    <definedName name="tempdivert.pcc">#REF!</definedName>
    <definedName name="tempdivertnh">#REF!</definedName>
    <definedName name="Ten">#REF!</definedName>
    <definedName name="tendem">#REF!</definedName>
    <definedName name="tendem_1">"#REF!"</definedName>
    <definedName name="tendem_24">NA()</definedName>
    <definedName name="tendem_7">NA()</definedName>
    <definedName name="TEs">#REF!</definedName>
    <definedName name="TEs___0">#REF!</definedName>
    <definedName name="TEs___13">#REF!</definedName>
    <definedName name="test">#REF!</definedName>
    <definedName name="TESTHKEY">#REF!</definedName>
    <definedName name="TEt___0">#REF!</definedName>
    <definedName name="TEt___13">#REF!</definedName>
    <definedName name="TF">#REF!</definedName>
    <definedName name="tg4tw">#REF!</definedName>
    <definedName name="th">#REF!</definedName>
    <definedName name="Th1_Cant">#REF!</definedName>
    <definedName name="Th2_Cant">#REF!</definedName>
    <definedName name="Thauch_h">#REF!</definedName>
    <definedName name="Thauch_w">#REF!</definedName>
    <definedName name="thermopaint">#REF!</definedName>
    <definedName name="THLA">#REF!</definedName>
    <definedName name="Tiles" localSheetId="0">#REF!</definedName>
    <definedName name="Tiles">NA()</definedName>
    <definedName name="Tiles_1">"#REF!"</definedName>
    <definedName name="Tiles_12">"$#REF!.#REF!#REF!"</definedName>
    <definedName name="timber" localSheetId="0">#REF!</definedName>
    <definedName name="timber">NA()</definedName>
    <definedName name="time">#REF!</definedName>
    <definedName name="Tip">#REF!</definedName>
    <definedName name="TipHr">NA()</definedName>
    <definedName name="tipp5t" localSheetId="0">#REF!</definedName>
    <definedName name="tipp5t">NA()</definedName>
    <definedName name="tipp5t_1">"#REF!"</definedName>
    <definedName name="tipp5t_12">"$#REF!.#REF!#REF!"</definedName>
    <definedName name="tipp5t_7">"#REF!"</definedName>
    <definedName name="tipp5t_8">"#REF!"</definedName>
    <definedName name="tipper" localSheetId="0">#REF!</definedName>
    <definedName name="tipper">"$#REF!.$N$43"</definedName>
    <definedName name="tipper_1">"#REF!"</definedName>
    <definedName name="tipper_24">NA()</definedName>
    <definedName name="tipper_7">NA()</definedName>
    <definedName name="tipper_8">"#REF!"</definedName>
    <definedName name="tipper5t" localSheetId="0">#REF!</definedName>
    <definedName name="tipper5t">NA()</definedName>
    <definedName name="tipper5t_1">"#REF!"</definedName>
    <definedName name="tipper5t_12">"$#REF!.#REF!#REF!"</definedName>
    <definedName name="tipper5t_7">"#REF!"</definedName>
    <definedName name="tipper5t_8">"#REF!"</definedName>
    <definedName name="TIPPER6">"$#REF!.$#REF!$#REF!"</definedName>
    <definedName name="TIPPER6_1">"#REF!"</definedName>
    <definedName name="TIPPER6_24">NA()</definedName>
    <definedName name="TIPPER6_7">NA()</definedName>
    <definedName name="TIPPER8">"$#REF!.$#REF!$#REF!"</definedName>
    <definedName name="TIPPER8_1">"#REF!"</definedName>
    <definedName name="TIPPER8_24">NA()</definedName>
    <definedName name="TIPPER8_7">NA()</definedName>
    <definedName name="TITLE">#REF!</definedName>
    <definedName name="Title1">#REF!</definedName>
    <definedName name="Title2">#REF!</definedName>
    <definedName name="TLA">#REF!</definedName>
    <definedName name="TMBPLA">#REF!</definedName>
    <definedName name="TMBSCA">#REF!</definedName>
    <definedName name="TMIXER">"$#REF!.$N$47"</definedName>
    <definedName name="TMIXER_1">"#REF!"</definedName>
    <definedName name="TMIXER_24">NA()</definedName>
    <definedName name="TMIXER_7">NA()</definedName>
    <definedName name="TMT">#REF!</definedName>
    <definedName name="TMTbars">NA()</definedName>
    <definedName name="TMTbars_1">#REF!</definedName>
    <definedName name="TMTbars_12">NA()</definedName>
    <definedName name="TMTbars_4">#REF!</definedName>
    <definedName name="TMTbars_5">#REF!</definedName>
    <definedName name="TMTbars_6">#REF!</definedName>
    <definedName name="TMTbars_7">NA()</definedName>
    <definedName name="TMTbars_8">NA()</definedName>
    <definedName name="tn">#REF!</definedName>
    <definedName name="tnr">#REF!</definedName>
    <definedName name="tol">#REF!</definedName>
    <definedName name="TollElec">#REF!</definedName>
    <definedName name="TollOH">#REF!</definedName>
    <definedName name="topl">#REF!</definedName>
    <definedName name="topn">#REF!</definedName>
    <definedName name="topsheet">NA()</definedName>
    <definedName name="TopSlbThk">#REF!</definedName>
    <definedName name="TOTAL">#REF!</definedName>
    <definedName name="TOTAL_1">"#REF!"</definedName>
    <definedName name="TOTAL_12">"$#REF!.#REF!#REF!"</definedName>
    <definedName name="TOTAL_7">"#REF!"</definedName>
    <definedName name="TOTAL_8">"#REF!"</definedName>
    <definedName name="TOTAL_CONSUMPTION">#REF!</definedName>
    <definedName name="TOTAL_M10">#REF!</definedName>
    <definedName name="TOTAL_M15">#REF!</definedName>
    <definedName name="TOTAL_M20">#REF!</definedName>
    <definedName name="TOTAL_M25">#REF!</definedName>
    <definedName name="TOTAL_M30">#REF!</definedName>
    <definedName name="TOTAL_M35">#REF!</definedName>
    <definedName name="Total_Thk_Pav_App">#REF!</definedName>
    <definedName name="Total_Thk_Pav_ConWid">#REF!</definedName>
    <definedName name="TotalBridges">#REF!</definedName>
    <definedName name="Totaldrain">#REF!</definedName>
    <definedName name="TotalEarthworks">#REF!</definedName>
    <definedName name="TotalIncidentals">#REF!</definedName>
    <definedName name="TotalMisc">#REF!</definedName>
    <definedName name="TotalPavements">#REF!</definedName>
    <definedName name="totalqtyfinal">"#REF!"</definedName>
    <definedName name="totalqtyfinal_1">"#REF!"</definedName>
    <definedName name="totalqtyfinal_5">"#REF!"</definedName>
    <definedName name="totalqtyfinal_5_1">"#REF!"</definedName>
    <definedName name="TotalStructures">#REF!</definedName>
    <definedName name="totalthisbill">#REF!</definedName>
    <definedName name="TOWER">#REF!</definedName>
    <definedName name="tpier">#REF!</definedName>
    <definedName name="tplug">#REF!</definedName>
    <definedName name="tpr">#REF!</definedName>
    <definedName name="tr1800m">#REF!</definedName>
    <definedName name="tr300c">#REF!</definedName>
    <definedName name="tr300m">#REF!</definedName>
    <definedName name="tr600c">#REF!</definedName>
    <definedName name="tr600m">#REF!</definedName>
    <definedName name="tr900c">#REF!</definedName>
    <definedName name="tr900m">#REF!</definedName>
    <definedName name="tractor" localSheetId="0">#REF!</definedName>
    <definedName name="tractor">"$#REF!.$N$45"</definedName>
    <definedName name="tractor_1">"#REF!"</definedName>
    <definedName name="tractor_24">NA()</definedName>
    <definedName name="tractor_7">NA()</definedName>
    <definedName name="tractor_8">"#REF!"</definedName>
    <definedName name="transitmixer" localSheetId="0">#REF!</definedName>
    <definedName name="transitmixer">NA()</definedName>
    <definedName name="transitmixer_1">"#REF!"</definedName>
    <definedName name="transitmixer_12">"$#REF!.#REF!#REF!"</definedName>
    <definedName name="transitmixer_7">"#REF!"</definedName>
    <definedName name="transitmixer_8">"#REF!"</definedName>
    <definedName name="Transport">"$#REF!.$#REF!$#REF!"</definedName>
    <definedName name="Transport_1">"#REF!"</definedName>
    <definedName name="Transport_24">NA()</definedName>
    <definedName name="Transport_7">NA()</definedName>
    <definedName name="TRANSPORTATION">#REF!</definedName>
    <definedName name="treturn">#REF!</definedName>
    <definedName name="trghtrh">#REF!</definedName>
    <definedName name="Tri_D_App_Wid">#REF!</definedName>
    <definedName name="trmixer">#REF!</definedName>
    <definedName name="Troller">"$#REF!.$N$42"</definedName>
    <definedName name="Troller_1">"#REF!"</definedName>
    <definedName name="Troller_24">NA()</definedName>
    <definedName name="Troller_7">NA()</definedName>
    <definedName name="trolley">#REF!</definedName>
    <definedName name="trrm">#REF!</definedName>
    <definedName name="trttt">#REF!</definedName>
    <definedName name="truck">#REF!</definedName>
    <definedName name="truck5t" localSheetId="0">#REF!</definedName>
    <definedName name="truck5t">NA()</definedName>
    <definedName name="truck5t_1">"#REF!"</definedName>
    <definedName name="truck5t_12">"$#REF!.#REF!#REF!"</definedName>
    <definedName name="trucklayby.pcc">#REF!</definedName>
    <definedName name="tS___0">#REF!</definedName>
    <definedName name="tS___13">#REF!</definedName>
    <definedName name="tsan">#REF!</definedName>
    <definedName name="tsoffit">#REF!</definedName>
    <definedName name="tst">#REF!</definedName>
    <definedName name="tt">#REF!</definedName>
    <definedName name="ttp">#REF!</definedName>
    <definedName name="TU" hidden="1">{"form-D1",#N/A,FALSE,"FORM-D1";"form-D1_amt",#N/A,FALSE,"FORM-D1"}</definedName>
    <definedName name="TUBULAR_RAILING">#REF!</definedName>
    <definedName name="tvr">#REF!</definedName>
    <definedName name="twc">#REF!</definedName>
    <definedName name="tweb">#REF!</definedName>
    <definedName name="twing">#REF!</definedName>
    <definedName name="twmm">#REF!</definedName>
    <definedName name="twohundredmtrstone">#REF!</definedName>
    <definedName name="TYP">#REF!+#REF!</definedName>
    <definedName name="Typ_Length">#REF!</definedName>
    <definedName name="Type">#REF!+#REF!</definedName>
    <definedName name="Type3">#REF!</definedName>
    <definedName name="typea">#REF!</definedName>
    <definedName name="typeb">#REF!</definedName>
    <definedName name="typec">#REF!</definedName>
    <definedName name="typed">#REF!</definedName>
    <definedName name="typee">#REF!</definedName>
    <definedName name="TYRO_PLASTERING">NA()</definedName>
    <definedName name="TYRO_PLASTERING_1">"#REF!"</definedName>
    <definedName name="TYRO_PLASTERING_12">"$#REF!.#REF!#REF!"</definedName>
    <definedName name="U">#REF!</definedName>
    <definedName name="UCcodes">#REF!</definedName>
    <definedName name="UDAIPUR">#REF!</definedName>
    <definedName name="uemeet10604" hidden="1">{"Execavation",#N/A,FALSE,"furniture (employer)"}</definedName>
    <definedName name="UG_SUMP">#REF!</definedName>
    <definedName name="ugt">#REF!</definedName>
    <definedName name="uhjkhjkhjkjhk">#REF!</definedName>
    <definedName name="unit">#REF!</definedName>
    <definedName name="Unskilled">#REF!</definedName>
    <definedName name="Unskilledmazdoor">#REF!</definedName>
    <definedName name="Unskilledmazdoor_1">#REF!</definedName>
    <definedName name="Unskilledmazdoor_12">NA()</definedName>
    <definedName name="Unskilledmazdoor_4">#REF!</definedName>
    <definedName name="Unskilledmazdoor_5">#REF!</definedName>
    <definedName name="Unskilledmazdoor_6">#REF!</definedName>
    <definedName name="Unskilledmazdoor_7">NA()</definedName>
    <definedName name="Unskilledmazdoor_8">NA()</definedName>
    <definedName name="UPTODATE_M10">#REF!</definedName>
    <definedName name="UPTODATE_M15">#REF!</definedName>
    <definedName name="UPTODATE_M35">#REF!</definedName>
    <definedName name="UPTODATE_M40">#REF!</definedName>
    <definedName name="use">#REF!</definedName>
    <definedName name="uslab">#REF!</definedName>
    <definedName name="v"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va___0">#REF!</definedName>
    <definedName name="va___13">#REF!</definedName>
    <definedName name="Values_Entered">IF(#REF!*#REF!*#REF!*#REF!&gt;0,1,0)</definedName>
    <definedName name="VANDEMATARAM">#REF!</definedName>
    <definedName name="Variance" hidden="1">{#N/A,#N/A,FALSE,"MODULE3"}</definedName>
    <definedName name="VDEGYJUJ" hidden="1">{"form-D1",#N/A,FALSE,"FORM-D1";"form-D1_amt",#N/A,FALSE,"FORM-D1"}</definedName>
    <definedName name="vehicle">#REF!</definedName>
    <definedName name="vehicles">#REF!</definedName>
    <definedName name="venu">150</definedName>
    <definedName name="vertical_col_and_corner_walls">#REF!</definedName>
    <definedName name="Vf">#REF!</definedName>
    <definedName name="vibrator" localSheetId="0">#REF!</definedName>
    <definedName name="vibrator">NA()</definedName>
    <definedName name="vibrator_1">"#REF!"</definedName>
    <definedName name="vibrator_12">"$#REF!.#REF!#REF!"</definedName>
    <definedName name="vibrator_7">"#REF!"</definedName>
    <definedName name="vibrator_8">"#REF!"</definedName>
    <definedName name="vibratory_roller">#REF!</definedName>
    <definedName name="vibro" localSheetId="0">#REF!</definedName>
    <definedName name="vibro">NA()</definedName>
    <definedName name="vibro_1">"#REF!"</definedName>
    <definedName name="vibro_12">"$#REF!.#REF!#REF!"</definedName>
    <definedName name="vibro_7">"#REF!"</definedName>
    <definedName name="vibro_8">"#REF!"</definedName>
    <definedName name="vica">#REF!</definedName>
    <definedName name="vin" hidden="1">{"'Sheet1'!$A$4386:$N$4591"}</definedName>
    <definedName name="VIVEKANANDA">#REF!</definedName>
    <definedName name="viz">#REF!</definedName>
    <definedName name="vj">#REF!</definedName>
    <definedName name="vk">#REF!</definedName>
    <definedName name="VR10T">#REF!</definedName>
    <definedName name="vroller">#REF!</definedName>
    <definedName name="vroller_1">"#REF!"</definedName>
    <definedName name="vroller_24">NA()</definedName>
    <definedName name="vroller_7">NA()</definedName>
    <definedName name="vroller_8">"#REF!"</definedName>
    <definedName name="Vsigma">#REF!</definedName>
    <definedName name="VUTP">#REF!</definedName>
    <definedName name="vw">#REF!</definedName>
    <definedName name="w">#REF!</definedName>
    <definedName name="w.c.">#REF!</definedName>
    <definedName name="w1_w2">#REF!</definedName>
    <definedName name="wabut">#REF!</definedName>
    <definedName name="wac">#REF!</definedName>
    <definedName name="WAG">#REF!</definedName>
    <definedName name="Waiting">"Picture 1"</definedName>
    <definedName name="wallht">#REF!</definedName>
    <definedName name="wallthk">#REF!</definedName>
    <definedName name="warntriang900">#REF!</definedName>
    <definedName name="Water">#REF!</definedName>
    <definedName name="water_funds" hidden="1">{"'Sheet1'!$A$4386:$N$4591"}</definedName>
    <definedName name="water_tanker">#REF!</definedName>
    <definedName name="watertank">#REF!</definedName>
    <definedName name="watertank_1">"#REF!"</definedName>
    <definedName name="watertank_12">"$#REF!.#REF!#REF!"</definedName>
    <definedName name="watertank_7">"#REF!"</definedName>
    <definedName name="watertank_8">"#REF!"</definedName>
    <definedName name="watertanker" localSheetId="0">#REF!</definedName>
    <definedName name="watertanker">NA()</definedName>
    <definedName name="watertanker_1">"#REF!"</definedName>
    <definedName name="watertanker_12">"$#REF!.#REF!#REF!"</definedName>
    <definedName name="watertanker_7">"#REF!"</definedName>
    <definedName name="watertanker_8">"#REF!"</definedName>
    <definedName name="wbl">#REF!</definedName>
    <definedName name="wbm">#REF!</definedName>
    <definedName name="wbmg1">#REF!</definedName>
    <definedName name="wbmg2">#REF!</definedName>
    <definedName name="wbmg3">#REF!</definedName>
    <definedName name="wbowser">#REF!</definedName>
    <definedName name="Wc">#REF!</definedName>
    <definedName name="WCEM">#REF!</definedName>
    <definedName name="WCL">#REF!</definedName>
    <definedName name="wcon">#REF!</definedName>
    <definedName name="wct">#REF!</definedName>
    <definedName name="wcthd">#REF!</definedName>
    <definedName name="wcthk">#REF!</definedName>
    <definedName name="wctl">#REF!</definedName>
    <definedName name="wdwd">#REF!</definedName>
    <definedName name="we">#REF!</definedName>
    <definedName name="wearcoatm30">#REF!</definedName>
    <definedName name="wearing">#REF!</definedName>
    <definedName name="wearingcoatnh">#REF!</definedName>
    <definedName name="wearingcourse">NA()</definedName>
    <definedName name="wearingcourse_1">"#REF!"</definedName>
    <definedName name="wearingcourse_12">"$#REF!.#REF!#REF!"</definedName>
    <definedName name="wearingcourse_7">"#REF!"</definedName>
    <definedName name="wearingcourse_8">"#REF!"</definedName>
    <definedName name="web_thic">#REF!</definedName>
    <definedName name="weep">#REF!</definedName>
    <definedName name="weep_hole">#REF!</definedName>
    <definedName name="Weep_SLC">#REF!</definedName>
    <definedName name="weepbnh">#REF!</definedName>
    <definedName name="weepholeconcretebridge">#REF!</definedName>
    <definedName name="weepholes">NA()</definedName>
    <definedName name="weepholes_1">"#REF!"</definedName>
    <definedName name="weepholes_12">"$#REF!.#REF!#REF!"</definedName>
    <definedName name="weepholes_7">"#REF!"</definedName>
    <definedName name="weepholes_8">"#REF!"</definedName>
    <definedName name="weepholestone">#REF!</definedName>
    <definedName name="Welder" localSheetId="0">#REF!</definedName>
    <definedName name="Welder">NA()</definedName>
    <definedName name="Welder_1">"#REF!"</definedName>
    <definedName name="Welder_12">"$#REF!.#REF!#REF!"</definedName>
    <definedName name="Welder_7">"#REF!"</definedName>
    <definedName name="Welder_8">"#REF!"</definedName>
    <definedName name="welderhelper" localSheetId="0">#REF!</definedName>
    <definedName name="welderhelper">NA()</definedName>
    <definedName name="welderhelper_1">"#REF!"</definedName>
    <definedName name="welderhelper_12">"$#REF!.#REF!#REF!"</definedName>
    <definedName name="wellcap">#REF!</definedName>
    <definedName name="wellcurb">#REF!</definedName>
    <definedName name="Wellsinker">#REF!</definedName>
    <definedName name="wellstening">#REF!</definedName>
    <definedName name="wer">#REF!</definedName>
    <definedName name="wetmixmacadam">#REF!</definedName>
    <definedName name="wetrmixmacadam">#REF!</definedName>
    <definedName name="Wf">#REF!</definedName>
    <definedName name="WHITESAND">#REF!</definedName>
    <definedName name="wid">#REF!</definedName>
    <definedName name="Widen_Table">#REF!</definedName>
    <definedName name="width_foud.">#REF!</definedName>
    <definedName name="WIRE_GLASS">NA()</definedName>
    <definedName name="WIRE_GLASS_1">"#REF!"</definedName>
    <definedName name="WIRE_GLASS_12">"$#REF!.#REF!#REF!"</definedName>
    <definedName name="Wit">#REF!</definedName>
    <definedName name="withoutstr">#REF!</definedName>
    <definedName name="withstr">#REF!</definedName>
    <definedName name="WKD">#REF!</definedName>
    <definedName name="Wkerb">#REF!</definedName>
    <definedName name="WMM">#REF!</definedName>
    <definedName name="WMM_1">"#REF!"</definedName>
    <definedName name="WMM_12">"$#REF!.#REF!#REF!"</definedName>
    <definedName name="WMM_App_Area">#REF!</definedName>
    <definedName name="WMM_App_Thk">#REF!</definedName>
    <definedName name="WMM_App_Wid">#REF!</definedName>
    <definedName name="WMM_Area">#REF!</definedName>
    <definedName name="WMM_Thk">#REF!</definedName>
    <definedName name="WMM_Wid">#REF!</definedName>
    <definedName name="WmmLead">#REF!</definedName>
    <definedName name="wmmnhwithlead">#REF!</definedName>
    <definedName name="wmmp">#REF!</definedName>
    <definedName name="wmmp_1">"#REF!"</definedName>
    <definedName name="wmmp_24">NA()</definedName>
    <definedName name="wmmp_7">NA()</definedName>
    <definedName name="wmmplant" localSheetId="0">#REF!</definedName>
    <definedName name="wmmplant">NA()</definedName>
    <definedName name="wmmplant_1">"#REF!"</definedName>
    <definedName name="wmmplant_12">"$#REF!.#REF!#REF!"</definedName>
    <definedName name="WMP60T">NA()</definedName>
    <definedName name="word">#REF!</definedName>
    <definedName name="WORKS">#REF!</definedName>
    <definedName name="WP">#REF!</definedName>
    <definedName name="WPC">NA()</definedName>
    <definedName name="WPC_1">"#REF!"</definedName>
    <definedName name="WPC_12">"$#REF!.#REF!#REF!"</definedName>
    <definedName name="WPC_7">"#REF!"</definedName>
    <definedName name="WPC_8">"#REF!"</definedName>
    <definedName name="wqr" hidden="1">{"form-D1",#N/A,FALSE,"FORM-D1";"form-D1_amt",#N/A,FALSE,"FORM-D1"}</definedName>
    <definedName name="Wrail">#REF!</definedName>
    <definedName name="WREF"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abc." hidden="1">{"Execavation",#N/A,FALSE,"furniture (employer)"}</definedName>
    <definedName name="WRN.ABL." hidden="1">{"Execavation",#N/A,FALSE,"furniture (employer)"}</definedName>
    <definedName name="wrn.budget." hidden="1">{"form-D1",#N/A,FALSE,"FORM-D1";"form-D1_amt",#N/A,FALSE,"FORM-D1"}</definedName>
    <definedName name="wrn.budget._1">NA()</definedName>
    <definedName name="wrn.DRB._.CLAIMS._.FOR._.BILL._.A3._.SIZE."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4._.SIZE."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item1." hidden="1">{#N/A,#N/A,FALSE,"Wadhal";#N/A,#N/A,FALSE,"Manglad U-S";#N/A,#N/A,FALSE,"Manglad D-S";#N/A,#N/A,FALSE,"Ratanpur U-S";#N/A,#N/A,FALSE,"Ratanpur D-S";#N/A,#N/A,FALSE,"VI Face"}</definedName>
    <definedName name="wrn.qqqq." hidden="1">{"wwww",#N/A,FALSE,"Final_ RATE ANALYSIS "}</definedName>
    <definedName name="wrn.ss." hidden="1">{#N/A,#N/A,FALSE,"MODULE3"}</definedName>
    <definedName name="wrn.ss1." hidden="1">{"ss",#N/A,FALSE,"MODULE3"}</definedName>
    <definedName name="wrn_DRB___CLAIMS___FOR___BILL___A4___SIZE_">#N/A</definedName>
    <definedName name="wrn_item1_">#N/A</definedName>
    <definedName name="wsegment">#REF!</definedName>
    <definedName name="wsoffit">#REF!</definedName>
    <definedName name="Wtan1">#REF!</definedName>
    <definedName name="wtanker">#REF!</definedName>
    <definedName name="wtanker_1">"#REF!"</definedName>
    <definedName name="wtanker_24">NA()</definedName>
    <definedName name="wtanker_7">NA()</definedName>
    <definedName name="wtanker_8">"#REF!"</definedName>
    <definedName name="wtfnd">#REF!</definedName>
    <definedName name="wtpr">#REF!</definedName>
    <definedName name="wtprca">#REF!</definedName>
    <definedName name="wtsbfd">#REF!</definedName>
    <definedName name="wtsub">#REF!</definedName>
    <definedName name="wwc">#REF!</definedName>
    <definedName name="wwe">#REF!</definedName>
    <definedName name="wwmm">#REF!</definedName>
    <definedName name="www">#REF!</definedName>
    <definedName name="wwwe">#REF!</definedName>
    <definedName name="wwww">#REF!</definedName>
    <definedName name="x">#REF!</definedName>
    <definedName name="Xa">#REF!</definedName>
    <definedName name="xcv" hidden="1">{"'Typical Costs Estimates'!$C$158:$H$161"}</definedName>
    <definedName name="Xd">#REF!</definedName>
    <definedName name="xgdep">#REF!</definedName>
    <definedName name="xglen">#REF!</definedName>
    <definedName name="xgwd">#REF!</definedName>
    <definedName name="Xl">#REF!</definedName>
    <definedName name="Xl___0">#REF!</definedName>
    <definedName name="Xl___13">#REF!</definedName>
    <definedName name="xsa">#REF!</definedName>
    <definedName name="xvvv">#REF!</definedName>
    <definedName name="xxx">#REF!</definedName>
    <definedName name="xxxx" localSheetId="0">#REF!</definedName>
    <definedName name="xxxx">NA()</definedName>
    <definedName name="xxxx_1">"#REF!"</definedName>
    <definedName name="xxxx_12">"$#REF!.#REF!#REF!"</definedName>
    <definedName name="xxxx_7">"#REF!"</definedName>
    <definedName name="xxxx_8">"#REF!"</definedName>
    <definedName name="xxxxx">#REF!</definedName>
    <definedName name="xyz">#REF!</definedName>
    <definedName name="y">#REF!</definedName>
    <definedName name="ygk"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YHYUS">#REF!</definedName>
    <definedName name="yui">#REF!</definedName>
    <definedName name="yy">#REF!</definedName>
    <definedName name="Z">#REF!</definedName>
    <definedName name="Z.">#REF!</definedName>
    <definedName name="ZCANNEXURES">#REF!</definedName>
    <definedName name="zcnhm">#REF!</definedName>
    <definedName name="ZCREPORT">#REF!</definedName>
    <definedName name="zcvnsfgf">#REF!</definedName>
    <definedName name="Zero">#REF!</definedName>
    <definedName name="Zero_1">"#REF!"</definedName>
    <definedName name="Zero_12">"$#REF!.#REF!#REF!"</definedName>
    <definedName name="Zero_7">"#REF!"</definedName>
    <definedName name="Zero_8">"#REF!"</definedName>
    <definedName name="Zip">#REF!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gsdfg" localSheetId="0" hidden="1">{"'Bill No. 7'!$A$1:$G$32"}</definedName>
    <definedName name="zxgsdfg" hidden="1">{"'Bill No. 7'!$A$1:$G$32"}</definedName>
    <definedName name="ZY___0">#REF!</definedName>
    <definedName name="ZY___13">#REF!</definedName>
    <definedName name="zzz">#REF!</definedName>
    <definedName name="가이즈까향1505">#REF!</definedName>
    <definedName name="가이즈까향2006">#REF!</definedName>
    <definedName name="가이즈까향2008">#REF!</definedName>
    <definedName name="가이즈까향2510">#REF!</definedName>
    <definedName name="가중나무B10">#REF!</definedName>
    <definedName name="가중나무B4">#REF!</definedName>
    <definedName name="가중나무B5">#REF!</definedName>
    <definedName name="가중나무B6">#REF!</definedName>
    <definedName name="가중나무B8">#REF!</definedName>
    <definedName name="감R5">#REF!</definedName>
    <definedName name="감R6">#REF!</definedName>
    <definedName name="감R7">#REF!</definedName>
    <definedName name="감R8">#REF!</definedName>
    <definedName name="갑지">#REF!</definedName>
    <definedName name="개나리12">#REF!</definedName>
    <definedName name="개나리3">#REF!</definedName>
    <definedName name="개나리5">#REF!</definedName>
    <definedName name="개나리7">#REF!</definedName>
    <definedName name="개나리9">#REF!</definedName>
    <definedName name="개쉬땅1204">#REF!</definedName>
    <definedName name="개쉬땅1506">#REF!</definedName>
    <definedName name="겹동백1002">#REF!</definedName>
    <definedName name="겹동백1204">#REF!</definedName>
    <definedName name="겹동백1506">#REF!</definedName>
    <definedName name="겹벗R6">#REF!</definedName>
    <definedName name="겹벗R8">#REF!</definedName>
    <definedName name="겹철쭉0304">#REF!</definedName>
    <definedName name="겹철쭉0506">#REF!</definedName>
    <definedName name="겹철쭉0608">#REF!</definedName>
    <definedName name="겹철쭉0810">#REF!</definedName>
    <definedName name="겹철쭉0812">#REF!</definedName>
    <definedName name="곰솔3010">#REF!</definedName>
    <definedName name="곰솔R10">#REF!</definedName>
    <definedName name="곰솔R12">#REF!</definedName>
    <definedName name="곰솔R15">#REF!</definedName>
    <definedName name="광편백0405">#REF!</definedName>
    <definedName name="광편백0507">#REF!</definedName>
    <definedName name="광편백0509">#REF!</definedName>
    <definedName name="구상나무2510">#REF!</definedName>
    <definedName name="구상나무3012">#REF!</definedName>
    <definedName name="꽃사과R10">#REF!</definedName>
    <definedName name="꽃사과R4">#REF!</definedName>
    <definedName name="꽃사과R6">#REF!</definedName>
    <definedName name="꽃사과R8">#REF!</definedName>
    <definedName name="꽃아그배R10">#REF!</definedName>
    <definedName name="꽃아그배R4">#REF!</definedName>
    <definedName name="꽃아그배R6">#REF!</definedName>
    <definedName name="꽃아그배R8">#REF!</definedName>
    <definedName name="꽝꽝0304">#REF!</definedName>
    <definedName name="꽝꽝0406">#REF!</definedName>
    <definedName name="꽝꽝0508">#REF!</definedName>
    <definedName name="꽝꽝0610">#REF!</definedName>
    <definedName name="낙상홍1808">#REF!</definedName>
    <definedName name="낙상홍2010">#REF!</definedName>
    <definedName name="낙상홍2515">#REF!</definedName>
    <definedName name="낙우송R10">#REF!</definedName>
    <definedName name="낙우송R12">#REF!</definedName>
    <definedName name="낙우송R5">#REF!</definedName>
    <definedName name="낙우송R6">#REF!</definedName>
    <definedName name="낙우송R8">#REF!</definedName>
    <definedName name="노르웨이R15">#REF!</definedName>
    <definedName name="노르웨이R4">#REF!</definedName>
    <definedName name="노르웨이R5">#REF!</definedName>
    <definedName name="노르웨이R6">#REF!</definedName>
    <definedName name="노르웨이R8">#REF!</definedName>
    <definedName name="눈향L10">#REF!</definedName>
    <definedName name="눈향L14">#REF!</definedName>
    <definedName name="눈향L20">#REF!</definedName>
    <definedName name="느릅R10">#REF!</definedName>
    <definedName name="느릅R4">#REF!</definedName>
    <definedName name="느릅R5">#REF!</definedName>
    <definedName name="느릅R8">#REF!</definedName>
    <definedName name="느티R10">#REF!</definedName>
    <definedName name="느티R12">#REF!</definedName>
    <definedName name="느티R15">#REF!</definedName>
    <definedName name="느티R18">#REF!</definedName>
    <definedName name="느티R20">#REF!</definedName>
    <definedName name="느티R25">#REF!</definedName>
    <definedName name="느티R30">#REF!</definedName>
    <definedName name="느티R5">#REF!</definedName>
    <definedName name="느티R6">#REF!</definedName>
    <definedName name="느티R8">#REF!</definedName>
    <definedName name="능소화R2">#REF!</definedName>
    <definedName name="능소화R4">#REF!</definedName>
    <definedName name="능소화R6">#REF!</definedName>
    <definedName name="대왕참R8">#REF!</definedName>
    <definedName name="대추R6">#REF!</definedName>
    <definedName name="대추R8">#REF!</definedName>
    <definedName name="도">#REF!</definedName>
    <definedName name="독일가문비2512">#REF!</definedName>
    <definedName name="독일가문비3015">#REF!</definedName>
    <definedName name="독일가문비3518">#REF!</definedName>
    <definedName name="돈나무1007">#REF!</definedName>
    <definedName name="돈나무1210">#REF!</definedName>
    <definedName name="동백1002">#REF!</definedName>
    <definedName name="동백1204">#REF!</definedName>
    <definedName name="동백1506">#REF!</definedName>
    <definedName name="동백1808">#REF!</definedName>
    <definedName name="등R2">#REF!</definedName>
    <definedName name="등R4">#REF!</definedName>
    <definedName name="등R6">#REF!</definedName>
    <definedName name="등R8">#REF!</definedName>
    <definedName name="때죽R10">#REF!</definedName>
    <definedName name="때죽R4">#REF!</definedName>
    <definedName name="때죽R6">#REF!</definedName>
    <definedName name="때죽R8">#REF!</definedName>
    <definedName name="말발도리1003">#REF!</definedName>
    <definedName name="말발도리1204">#REF!</definedName>
    <definedName name="말발도리1506">#REF!</definedName>
    <definedName name="매자0804">#REF!</definedName>
    <definedName name="매자1005">#REF!</definedName>
    <definedName name="매화R8">#REF!</definedName>
    <definedName name="메타B18">#REF!</definedName>
    <definedName name="메타B4">#REF!</definedName>
    <definedName name="메타B5">#REF!</definedName>
    <definedName name="메타B6">#REF!</definedName>
    <definedName name="메타B8">#REF!</definedName>
    <definedName name="명자0604">#REF!</definedName>
    <definedName name="명자0805">#REF!</definedName>
    <definedName name="명자1006">#REF!</definedName>
    <definedName name="명자1208">#REF!</definedName>
    <definedName name="모감주R8">#REF!</definedName>
    <definedName name="모과2005">#REF!</definedName>
    <definedName name="모과2507">#REF!</definedName>
    <definedName name="모과R10">#REF!</definedName>
    <definedName name="모과R12">#REF!</definedName>
    <definedName name="모과R15">#REF!</definedName>
    <definedName name="모과R20">#REF!</definedName>
    <definedName name="모과R25">#REF!</definedName>
    <definedName name="모과R5">#REF!</definedName>
    <definedName name="모과R8">#REF!</definedName>
    <definedName name="모란5가지">#REF!</definedName>
    <definedName name="모란6가지">#REF!</definedName>
    <definedName name="목련R20">#REF!</definedName>
    <definedName name="목련R4">#REF!</definedName>
    <definedName name="목련R5">#REF!</definedName>
    <definedName name="목련R6">#REF!</definedName>
    <definedName name="목련R8">#REF!</definedName>
    <definedName name="목서1506">#REF!</definedName>
    <definedName name="목서2012">#REF!</definedName>
    <definedName name="목서2515">#REF!</definedName>
    <definedName name="목수국1006">#REF!</definedName>
    <definedName name="목수국1208">#REF!</definedName>
    <definedName name="목수국1510">#REF!</definedName>
    <definedName name="무궁화1003">#REF!</definedName>
    <definedName name="무궁화1203">#REF!</definedName>
    <definedName name="무궁화1504">#REF!</definedName>
    <definedName name="무궁화1805">#REF!</definedName>
    <definedName name="무궁화2006">#REF!</definedName>
    <definedName name="미선0804">#REF!</definedName>
    <definedName name="미선1206">#REF!</definedName>
    <definedName name="반송1520">#REF!</definedName>
    <definedName name="반송2022">#REF!</definedName>
    <definedName name="보통인부B5">#REF!</definedName>
    <definedName name="보통인부B6">#REF!</definedName>
    <definedName name="보통인부B8">#REF!</definedName>
    <definedName name="보통인부R10">#REF!</definedName>
    <definedName name="보통인부R12">#REF!</definedName>
    <definedName name="보통인부R15">#REF!</definedName>
    <definedName name="보통인부R4이하">#REF!</definedName>
    <definedName name="보통인부R5">#REF!</definedName>
    <definedName name="보통인부R6">#REF!</definedName>
    <definedName name="보통인부R7">#REF!</definedName>
    <definedName name="보통인부R8">#REF!</definedName>
    <definedName name="이공구기타경비">#REF!</definedName>
    <definedName name="이공구부가가치세">#REF!</definedName>
    <definedName name="이공구산재보험료">#REF!</definedName>
    <definedName name="이공구안전관리비">#REF!</definedName>
    <definedName name="이공구이윤">#REF!</definedName>
    <definedName name="이공구일반관리비">#REF!</definedName>
    <definedName name="이공구품질관리비">#REF!</definedName>
    <definedName name="일공구부가가치세">#REF!</definedName>
    <definedName name="일공구산재보험료">#REF!</definedName>
    <definedName name="일공구안전관리비">#REF!</definedName>
    <definedName name="일공구이윤">#REF!</definedName>
    <definedName name="일공구일반관리비">#REF!</definedName>
    <definedName name="일공구직영비">#REF!</definedName>
    <definedName name="일공구품질관리비">#REF!</definedName>
    <definedName name="조경공B10">#REF!</definedName>
    <definedName name="조경공B4이하">#REF!</definedName>
    <definedName name="조경공B5">#REF!</definedName>
    <definedName name="조경공B6">#REF!</definedName>
    <definedName name="조경공B8">#REF!</definedName>
    <definedName name="조경공R10">#REF!</definedName>
    <definedName name="조경공R12">#REF!</definedName>
    <definedName name="조경공R15">#REF!</definedName>
    <definedName name="조경공R4이하">#REF!</definedName>
    <definedName name="조경공R5">#REF!</definedName>
    <definedName name="조경공R6">#REF!</definedName>
    <definedName name="조경공R7">#REF!</definedName>
    <definedName name="조경공R8">#REF!</definedName>
    <definedName name="조원공_1.1_1.5">#REF!</definedName>
    <definedName name="조형가이즈까3010">#REF!</definedName>
    <definedName name="조형가이즈까3012">#REF!</definedName>
    <definedName name="조형가이즈까3014">#REF!</definedName>
    <definedName name="조형가이즈까3516">#REF!</definedName>
    <definedName name="ㅊㅊㅊ">#REF!</definedName>
    <definedName name="詳細">#REF!,#REF!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35" l="1"/>
  <c r="E9" i="135"/>
  <c r="H14" i="145"/>
  <c r="H15" i="145" s="1"/>
  <c r="H13" i="145"/>
  <c r="E8" i="135"/>
  <c r="F6" i="135" l="1"/>
  <c r="E10" i="135"/>
  <c r="H10" i="145"/>
  <c r="H11" i="145" s="1"/>
  <c r="E7" i="135"/>
  <c r="H7" i="145"/>
  <c r="H8" i="145" s="1"/>
  <c r="P24" i="157"/>
  <c r="Q24" i="157" s="1"/>
  <c r="T16" i="157"/>
  <c r="T15" i="157"/>
  <c r="U14" i="157"/>
  <c r="Q13" i="157"/>
  <c r="T13" i="157" s="1"/>
  <c r="M13" i="157"/>
  <c r="M15" i="157" s="1"/>
  <c r="M16" i="157" s="1"/>
  <c r="R12" i="157"/>
  <c r="T12" i="157" s="1"/>
  <c r="M12" i="157"/>
  <c r="T11" i="157"/>
  <c r="U12" i="157" s="1"/>
  <c r="P23" i="157" s="1"/>
  <c r="Q23" i="157" s="1"/>
  <c r="S10" i="157"/>
  <c r="T10" i="157" s="1"/>
  <c r="R10" i="157"/>
  <c r="R9" i="157"/>
  <c r="T9" i="157" s="1"/>
  <c r="E9" i="157"/>
  <c r="E8" i="157"/>
  <c r="R7" i="157"/>
  <c r="T7" i="157" s="1"/>
  <c r="U7" i="157" s="1"/>
  <c r="P21" i="157" s="1"/>
  <c r="Q21" i="157" s="1"/>
  <c r="E7" i="157"/>
  <c r="A7" i="157"/>
  <c r="A8" i="157" s="1"/>
  <c r="A9" i="157" s="1"/>
  <c r="S6" i="157"/>
  <c r="R6" i="157"/>
  <c r="T6" i="157" s="1"/>
  <c r="U6" i="157" s="1"/>
  <c r="P20" i="157" s="1"/>
  <c r="Q20" i="157" s="1"/>
  <c r="E6" i="157"/>
  <c r="A6" i="157"/>
  <c r="E5" i="157"/>
  <c r="U9" i="157" l="1"/>
  <c r="P22" i="157" s="1"/>
  <c r="Q22" i="157" s="1"/>
  <c r="G11" i="157" l="1"/>
  <c r="E14" i="135" l="1"/>
  <c r="F14" i="135" s="1"/>
  <c r="E30" i="135"/>
  <c r="F30" i="135" s="1"/>
  <c r="F32" i="135" l="1"/>
  <c r="E31" i="135" l="1"/>
  <c r="I4" i="140" l="1"/>
  <c r="K4" i="140" s="1"/>
  <c r="I3" i="140"/>
  <c r="K3" i="140" s="1"/>
  <c r="K5" i="140" s="1"/>
  <c r="K4" i="149"/>
  <c r="I4" i="149"/>
  <c r="I5" i="149"/>
  <c r="K5" i="149" s="1"/>
  <c r="I6" i="149"/>
  <c r="K6" i="149" s="1"/>
  <c r="I7" i="149"/>
  <c r="K7" i="149" s="1"/>
  <c r="I8" i="149"/>
  <c r="K8" i="149" s="1"/>
  <c r="I9" i="149"/>
  <c r="K9" i="149" s="1"/>
  <c r="I10" i="149"/>
  <c r="K10" i="149" s="1"/>
  <c r="I11" i="149"/>
  <c r="K11" i="149" s="1"/>
  <c r="I12" i="149"/>
  <c r="K12" i="149" s="1"/>
  <c r="I13" i="149"/>
  <c r="K13" i="149" s="1"/>
  <c r="I14" i="149"/>
  <c r="K14" i="149" s="1"/>
  <c r="I15" i="149"/>
  <c r="K15" i="149" s="1"/>
  <c r="I3" i="149"/>
  <c r="K3" i="149" s="1"/>
  <c r="K16" i="149" l="1"/>
  <c r="A7" i="135" l="1"/>
  <c r="A8" i="135" s="1"/>
  <c r="A9" i="135" s="1"/>
  <c r="A10" i="135" s="1"/>
  <c r="A11" i="135" s="1"/>
  <c r="A12" i="135" s="1"/>
  <c r="A13" i="135" s="1"/>
  <c r="A14" i="135" s="1"/>
  <c r="A15" i="135" s="1"/>
  <c r="A16" i="135" s="1"/>
  <c r="A17" i="135" s="1"/>
  <c r="A18" i="135" s="1"/>
  <c r="A19" i="135" s="1"/>
  <c r="A20" i="135" s="1"/>
  <c r="A21" i="135" s="1"/>
  <c r="A22" i="135" s="1"/>
  <c r="A23" i="135" s="1"/>
  <c r="A24" i="135" s="1"/>
  <c r="A25" i="135" s="1"/>
  <c r="A26" i="135" s="1"/>
  <c r="A27" i="135" s="1"/>
  <c r="A28" i="135" s="1"/>
  <c r="A29" i="135" s="1"/>
  <c r="A30" i="135" l="1"/>
  <c r="F31" i="135"/>
  <c r="A31" i="135" l="1"/>
  <c r="A32" i="135" s="1"/>
  <c r="A33" i="135" s="1"/>
  <c r="A34" i="135" s="1"/>
  <c r="E13" i="135"/>
  <c r="I3" i="148"/>
  <c r="E11" i="135" s="1"/>
  <c r="F11" i="135" s="1"/>
  <c r="L13" i="138" l="1"/>
  <c r="E28" i="135" s="1"/>
  <c r="F28" i="135" s="1"/>
  <c r="K13" i="138"/>
  <c r="L5" i="138"/>
  <c r="L9" i="138"/>
  <c r="E27" i="135" s="1"/>
  <c r="F27" i="135" s="1"/>
  <c r="E26" i="135" l="1"/>
  <c r="E23" i="135" s="1"/>
  <c r="F23" i="135" s="1"/>
  <c r="F10" i="135"/>
  <c r="N10" i="135" l="1"/>
  <c r="E16" i="135" l="1"/>
  <c r="F16" i="135" s="1"/>
  <c r="E15" i="135"/>
  <c r="T18" i="144"/>
  <c r="T17" i="144"/>
  <c r="T16" i="144"/>
  <c r="T15" i="144"/>
  <c r="T5" i="144"/>
  <c r="P5" i="144"/>
  <c r="D5" i="144"/>
  <c r="J5" i="143" l="1"/>
  <c r="J4" i="143"/>
  <c r="J3" i="143"/>
  <c r="H3" i="143"/>
  <c r="F9" i="135"/>
  <c r="F8" i="135"/>
  <c r="H6" i="145"/>
  <c r="F7" i="135" s="1"/>
  <c r="H3" i="145"/>
  <c r="H4" i="145" l="1"/>
  <c r="H5" i="145" s="1"/>
  <c r="E6" i="135" s="1"/>
  <c r="E34" i="135"/>
  <c r="F34" i="135" s="1"/>
  <c r="U18" i="144"/>
  <c r="U16" i="144"/>
  <c r="U17" i="144" s="1"/>
  <c r="U15" i="144"/>
  <c r="U6" i="144"/>
  <c r="U7" i="144"/>
  <c r="U8" i="144"/>
  <c r="U9" i="144"/>
  <c r="U10" i="144"/>
  <c r="U11" i="144"/>
  <c r="U12" i="144"/>
  <c r="U13" i="144"/>
  <c r="U14" i="144"/>
  <c r="U5" i="144"/>
  <c r="S14" i="144"/>
  <c r="P14" i="144"/>
  <c r="M14" i="144"/>
  <c r="T14" i="144" s="1"/>
  <c r="J14" i="144"/>
  <c r="G14" i="144"/>
  <c r="D14" i="144"/>
  <c r="S13" i="144"/>
  <c r="P13" i="144"/>
  <c r="M13" i="144"/>
  <c r="J13" i="144"/>
  <c r="G13" i="144"/>
  <c r="D13" i="144"/>
  <c r="T13" i="144" s="1"/>
  <c r="S12" i="144"/>
  <c r="P12" i="144"/>
  <c r="M12" i="144"/>
  <c r="J12" i="144"/>
  <c r="G12" i="144"/>
  <c r="T12" i="144" s="1"/>
  <c r="D12" i="144"/>
  <c r="S11" i="144"/>
  <c r="P11" i="144"/>
  <c r="M11" i="144"/>
  <c r="J11" i="144"/>
  <c r="G11" i="144"/>
  <c r="D11" i="144"/>
  <c r="T11" i="144" s="1"/>
  <c r="S10" i="144"/>
  <c r="P10" i="144"/>
  <c r="M10" i="144"/>
  <c r="J10" i="144"/>
  <c r="G10" i="144"/>
  <c r="D10" i="144"/>
  <c r="T10" i="144" s="1"/>
  <c r="T9" i="144"/>
  <c r="S9" i="144"/>
  <c r="P9" i="144"/>
  <c r="M9" i="144"/>
  <c r="J9" i="144"/>
  <c r="G9" i="144"/>
  <c r="D9" i="144"/>
  <c r="S8" i="144"/>
  <c r="T8" i="144" s="1"/>
  <c r="P8" i="144"/>
  <c r="M8" i="144"/>
  <c r="J8" i="144"/>
  <c r="G8" i="144"/>
  <c r="D8" i="144"/>
  <c r="S7" i="144"/>
  <c r="P7" i="144"/>
  <c r="T7" i="144" s="1"/>
  <c r="M7" i="144"/>
  <c r="J7" i="144"/>
  <c r="G7" i="144"/>
  <c r="D7" i="144"/>
  <c r="S6" i="144"/>
  <c r="P6" i="144"/>
  <c r="M6" i="144"/>
  <c r="T6" i="144" s="1"/>
  <c r="J6" i="144"/>
  <c r="G6" i="144"/>
  <c r="D6" i="144"/>
  <c r="S5" i="144"/>
  <c r="M5" i="144"/>
  <c r="J5" i="144"/>
  <c r="G5" i="144"/>
  <c r="E33" i="135" l="1"/>
  <c r="F33" i="135" s="1"/>
  <c r="E29" i="135" l="1"/>
  <c r="I7" i="139"/>
  <c r="I6" i="139"/>
  <c r="I5" i="139"/>
  <c r="I4" i="139"/>
  <c r="E22" i="135"/>
  <c r="N5" i="137"/>
  <c r="N6" i="137"/>
  <c r="N7" i="137"/>
  <c r="N8" i="137"/>
  <c r="N9" i="137"/>
  <c r="N10" i="137"/>
  <c r="N11" i="137"/>
  <c r="N12" i="137"/>
  <c r="N13" i="137"/>
  <c r="N14" i="137"/>
  <c r="N15" i="137"/>
  <c r="N16" i="137"/>
  <c r="N17" i="137"/>
  <c r="N4" i="137"/>
  <c r="L18" i="137"/>
  <c r="M18" i="137"/>
  <c r="E21" i="135" s="1"/>
  <c r="E17" i="135"/>
  <c r="N18" i="137" l="1"/>
  <c r="F22" i="135" s="1"/>
  <c r="I6" i="127" l="1"/>
  <c r="G4" i="143"/>
  <c r="H4" i="143" s="1"/>
  <c r="G3" i="143"/>
  <c r="J6" i="143" l="1"/>
  <c r="H6" i="143"/>
  <c r="J7" i="143" l="1"/>
  <c r="E18" i="135" s="1"/>
  <c r="L4" i="142"/>
  <c r="L5" i="142"/>
  <c r="L6" i="142"/>
  <c r="L7" i="142"/>
  <c r="L8" i="142"/>
  <c r="L9" i="142"/>
  <c r="L10" i="142"/>
  <c r="L11" i="142"/>
  <c r="L12" i="142"/>
  <c r="L3" i="142"/>
  <c r="L13" i="142" s="1"/>
  <c r="K13" i="142"/>
  <c r="E20" i="135"/>
  <c r="F20" i="135" s="1"/>
  <c r="E25" i="135" l="1"/>
  <c r="E24" i="135" s="1"/>
  <c r="F24" i="135" s="1"/>
  <c r="L19" i="136"/>
  <c r="K18" i="137"/>
  <c r="I11" i="136"/>
  <c r="L11" i="136" s="1"/>
  <c r="I10" i="136"/>
  <c r="L10" i="136" s="1"/>
  <c r="I9" i="136" l="1"/>
  <c r="L9" i="136" s="1"/>
  <c r="E19" i="135" s="1"/>
  <c r="F21" i="135" l="1"/>
  <c r="F19" i="135"/>
  <c r="F18" i="135" l="1"/>
  <c r="H4" i="130" l="1"/>
  <c r="H5" i="130"/>
  <c r="H6" i="130"/>
  <c r="H7" i="130"/>
  <c r="H8" i="130"/>
  <c r="H9" i="130"/>
  <c r="H10" i="130"/>
  <c r="H11" i="130"/>
  <c r="H12" i="130"/>
  <c r="H13" i="130"/>
  <c r="H14" i="130"/>
  <c r="H15" i="130"/>
  <c r="H16" i="130"/>
  <c r="H17" i="130"/>
  <c r="H18" i="130"/>
  <c r="H19" i="130"/>
  <c r="H20" i="130"/>
  <c r="H21" i="130"/>
  <c r="H22" i="130"/>
  <c r="H23" i="130"/>
  <c r="H24" i="130"/>
  <c r="H25" i="130"/>
  <c r="H26" i="130"/>
  <c r="H27" i="130"/>
  <c r="H28" i="130"/>
  <c r="H29" i="130"/>
  <c r="H30" i="130"/>
  <c r="H31" i="130"/>
  <c r="H32" i="130"/>
  <c r="H33" i="130"/>
  <c r="I4" i="127" l="1"/>
  <c r="I5" i="127"/>
  <c r="I7" i="127"/>
  <c r="I8" i="127"/>
  <c r="I9" i="127"/>
  <c r="I10" i="127"/>
  <c r="I11" i="127"/>
  <c r="I12" i="127"/>
  <c r="I13" i="127"/>
  <c r="I14" i="127"/>
  <c r="I15" i="127"/>
  <c r="I16" i="127"/>
  <c r="I17" i="127"/>
  <c r="I18" i="127"/>
  <c r="I19" i="127"/>
  <c r="I20" i="127"/>
  <c r="I21" i="127"/>
  <c r="I22" i="127"/>
  <c r="I23" i="127"/>
  <c r="I24" i="127"/>
  <c r="I25" i="127"/>
  <c r="I26" i="127"/>
  <c r="I27" i="127"/>
  <c r="I28" i="127"/>
  <c r="I29" i="127"/>
  <c r="I30" i="127"/>
  <c r="I31" i="127"/>
  <c r="I32" i="127"/>
  <c r="I33" i="127"/>
  <c r="I34" i="127"/>
  <c r="I35" i="127"/>
  <c r="I36" i="127"/>
  <c r="I37" i="127"/>
  <c r="I38" i="127"/>
  <c r="I39" i="127"/>
  <c r="I40" i="127"/>
  <c r="I41" i="127"/>
  <c r="I42" i="127"/>
  <c r="I43" i="127"/>
  <c r="I44" i="127"/>
  <c r="I45" i="127"/>
  <c r="I46" i="127"/>
  <c r="I47" i="127"/>
  <c r="I48" i="127"/>
  <c r="I49" i="127"/>
  <c r="I50" i="127"/>
  <c r="I51" i="127"/>
  <c r="I52" i="127"/>
  <c r="I53" i="127"/>
  <c r="I54" i="127"/>
  <c r="I55" i="127"/>
  <c r="I56" i="127"/>
  <c r="I57" i="127"/>
  <c r="I58" i="127"/>
  <c r="I59" i="127"/>
  <c r="I60" i="127"/>
  <c r="I61" i="127"/>
  <c r="I62" i="127"/>
  <c r="I63" i="127"/>
  <c r="I64" i="127"/>
  <c r="I65" i="127"/>
  <c r="I66" i="127"/>
  <c r="I67" i="127"/>
  <c r="I68" i="127"/>
  <c r="I69" i="127"/>
  <c r="I70" i="127"/>
  <c r="I71" i="127"/>
  <c r="I72" i="127"/>
  <c r="I73" i="127"/>
  <c r="I74" i="127"/>
  <c r="I75" i="127"/>
  <c r="H4" i="114"/>
  <c r="H5" i="114"/>
  <c r="H6" i="114"/>
  <c r="H7" i="114"/>
  <c r="H8" i="114"/>
  <c r="H9" i="114"/>
  <c r="H3" i="114"/>
  <c r="H10" i="114" l="1"/>
  <c r="F12" i="135" l="1"/>
  <c r="F29" i="135" l="1"/>
  <c r="H5" i="132"/>
  <c r="H4" i="132"/>
  <c r="H3" i="132"/>
  <c r="I3" i="127"/>
  <c r="H3" i="130"/>
  <c r="H34" i="130" s="1"/>
  <c r="I78" i="127" l="1"/>
  <c r="F15" i="135" s="1"/>
  <c r="F25" i="135"/>
  <c r="F26" i="135"/>
  <c r="H6" i="132"/>
  <c r="F17" i="135" l="1"/>
  <c r="F13" i="135"/>
  <c r="F35" i="135" s="1"/>
  <c r="F36" i="135" l="1"/>
  <c r="F37" i="135" s="1"/>
</calcChain>
</file>

<file path=xl/sharedStrings.xml><?xml version="1.0" encoding="utf-8"?>
<sst xmlns="http://schemas.openxmlformats.org/spreadsheetml/2006/main" count="1196" uniqueCount="281">
  <si>
    <t>RHS</t>
  </si>
  <si>
    <t>Side</t>
  </si>
  <si>
    <t>S. No</t>
  </si>
  <si>
    <t>From</t>
  </si>
  <si>
    <t>To</t>
  </si>
  <si>
    <t>Remarks</t>
  </si>
  <si>
    <t>Amount</t>
  </si>
  <si>
    <t>S No</t>
  </si>
  <si>
    <t>Rate</t>
  </si>
  <si>
    <t>System Room</t>
  </si>
  <si>
    <t>Painting work Mokha Toll Plaza</t>
  </si>
  <si>
    <t>Nos</t>
  </si>
  <si>
    <t>Sq.Mtr</t>
  </si>
  <si>
    <t>Total Sq.Mtr</t>
  </si>
  <si>
    <t>System Room-Toilet</t>
  </si>
  <si>
    <t>Lobby</t>
  </si>
  <si>
    <t>Server Room</t>
  </si>
  <si>
    <t>Server Room-Lobby</t>
  </si>
  <si>
    <t>control room</t>
  </si>
  <si>
    <t>Expert room</t>
  </si>
  <si>
    <t>Case Room-1</t>
  </si>
  <si>
    <t>Case Room-2</t>
  </si>
  <si>
    <t>Case room-1</t>
  </si>
  <si>
    <t>Starcase</t>
  </si>
  <si>
    <t>Store Room</t>
  </si>
  <si>
    <t>Case room</t>
  </si>
  <si>
    <t>Case room-2</t>
  </si>
  <si>
    <t>Gentes Toilet</t>
  </si>
  <si>
    <t>Ladies Toilet</t>
  </si>
  <si>
    <t>Toilet Gentes</t>
  </si>
  <si>
    <t>POS Room</t>
  </si>
  <si>
    <t>Office</t>
  </si>
  <si>
    <t>HR Admin Room</t>
  </si>
  <si>
    <t>Manager Room</t>
  </si>
  <si>
    <t>Main gate lobby</t>
  </si>
  <si>
    <t>Admin Block</t>
  </si>
  <si>
    <t>DG Room- Inner</t>
  </si>
  <si>
    <t>DG Room Shutter-Inner</t>
  </si>
  <si>
    <t>DG Room Gate-Inner</t>
  </si>
  <si>
    <t xml:space="preserve"> Medical Room-Inner</t>
  </si>
  <si>
    <t>Gest House -Room1</t>
  </si>
  <si>
    <t xml:space="preserve">Gest House- Toilet Room1 </t>
  </si>
  <si>
    <t>Gest House-Room 2</t>
  </si>
  <si>
    <t xml:space="preserve">Gest House-Toilet Room2 </t>
  </si>
  <si>
    <t>Gest House-Kichan</t>
  </si>
  <si>
    <t>Gest House-Lobby</t>
  </si>
  <si>
    <t>Gest House-kathedo</t>
  </si>
  <si>
    <t>Gest House-Railing</t>
  </si>
  <si>
    <t>Gest House-CD</t>
  </si>
  <si>
    <t>Toilet Block</t>
  </si>
  <si>
    <t>Tunnel</t>
  </si>
  <si>
    <t>Chain-link fenching painting</t>
  </si>
  <si>
    <t>Kerb  painting</t>
  </si>
  <si>
    <t>System room Lobby</t>
  </si>
  <si>
    <t>Gentes Toilet Admin Building</t>
  </si>
  <si>
    <t>Ladies Toilet Admin Building</t>
  </si>
  <si>
    <t>Admin building Lobby</t>
  </si>
  <si>
    <t>wallet room Admin Building</t>
  </si>
  <si>
    <t>Confronace Room admin building</t>
  </si>
  <si>
    <t>Centin admin building</t>
  </si>
  <si>
    <t>Toilet Gentes admin building</t>
  </si>
  <si>
    <t>Lobby admin building</t>
  </si>
  <si>
    <t>POS Room admin building</t>
  </si>
  <si>
    <t>Office admin building</t>
  </si>
  <si>
    <t>Maint.Room- Inner side</t>
  </si>
  <si>
    <t>Maint.Room-Outer side</t>
  </si>
  <si>
    <t xml:space="preserve">Maint.Room- Inner side Toilet </t>
  </si>
  <si>
    <t>Maint.Room- Lobby</t>
  </si>
  <si>
    <t>Booth</t>
  </si>
  <si>
    <t>LHS</t>
  </si>
  <si>
    <t>Cum</t>
  </si>
  <si>
    <t>Total</t>
  </si>
  <si>
    <t>Pre-cast wall</t>
  </si>
  <si>
    <t>Wall damage</t>
  </si>
  <si>
    <t>BHS</t>
  </si>
  <si>
    <t>1 to 14</t>
  </si>
  <si>
    <t>Kerb painting</t>
  </si>
  <si>
    <t>Admin Building  Terrace</t>
  </si>
  <si>
    <t>Admin Building Terrace</t>
  </si>
  <si>
    <t>G1 Terrace</t>
  </si>
  <si>
    <t>D G Room Terrace</t>
  </si>
  <si>
    <t>Medical Aid Post Terrace</t>
  </si>
  <si>
    <t>Maint Room Terrace</t>
  </si>
  <si>
    <t>Admin building Terrace wall painting</t>
  </si>
  <si>
    <t>System Terrace wall painting</t>
  </si>
  <si>
    <t>Gest House-Terrace wall</t>
  </si>
  <si>
    <t>Flooring Tiles</t>
  </si>
  <si>
    <t>Sqm</t>
  </si>
  <si>
    <t>Sr. No.</t>
  </si>
  <si>
    <t>Unit</t>
  </si>
  <si>
    <t>Length</t>
  </si>
  <si>
    <t>Kg</t>
  </si>
  <si>
    <t>kg</t>
  </si>
  <si>
    <t>NHIT Eastan Project Pvt. Ltd</t>
  </si>
  <si>
    <t>Item Description</t>
  </si>
  <si>
    <t>Quantity</t>
  </si>
  <si>
    <t>Amount (Rs.)</t>
  </si>
  <si>
    <t xml:space="preserve">Gandhidham (Kandla) to Mundra Port section of NH-41 (from Existing Km 0+000 to Existing Km 71 +400) in the State of Gujarat </t>
  </si>
  <si>
    <t>Sub Total</t>
  </si>
  <si>
    <t>Description</t>
  </si>
  <si>
    <t>L</t>
  </si>
  <si>
    <t>W</t>
  </si>
  <si>
    <t>44/500</t>
  </si>
  <si>
    <t>UOM</t>
  </si>
  <si>
    <t>SQM</t>
  </si>
  <si>
    <t>QTY</t>
  </si>
  <si>
    <t>1.Toll plaza</t>
  </si>
  <si>
    <t xml:space="preserve"> False Ceiling Work admin building</t>
  </si>
  <si>
    <t>Sub total in SQM</t>
  </si>
  <si>
    <t>Guest House Pantry</t>
  </si>
  <si>
    <t>Guest House staircase</t>
  </si>
  <si>
    <t>Lane Tunnel</t>
  </si>
  <si>
    <t>cum</t>
  </si>
  <si>
    <t>H</t>
  </si>
  <si>
    <t>B</t>
  </si>
  <si>
    <t>Pay axis booth Repair work</t>
  </si>
  <si>
    <t>Repair estimate</t>
  </si>
  <si>
    <t>Gst 18%</t>
  </si>
  <si>
    <t>Grand Total</t>
  </si>
  <si>
    <t>China mosaic tiles for Admin building  terrace</t>
  </si>
  <si>
    <t>Cash Room-1</t>
  </si>
  <si>
    <t>Conference Room</t>
  </si>
  <si>
    <t>Cantin</t>
  </si>
  <si>
    <t>Maintenance Room</t>
  </si>
  <si>
    <t>Cash Room-2</t>
  </si>
  <si>
    <t>Cashroom</t>
  </si>
  <si>
    <t>Cash room</t>
  </si>
  <si>
    <t>Cashroom-1</t>
  </si>
  <si>
    <t>Cash room-2</t>
  </si>
  <si>
    <t>Lenth</t>
  </si>
  <si>
    <t>width</t>
  </si>
  <si>
    <t>Depth</t>
  </si>
  <si>
    <t>Bulnose repair</t>
  </si>
  <si>
    <t>Pre fabricated MS cover</t>
  </si>
  <si>
    <t>Chember cover RCC</t>
  </si>
  <si>
    <t>Kerb damage</t>
  </si>
  <si>
    <t>S.No</t>
  </si>
  <si>
    <t xml:space="preserve">Description </t>
  </si>
  <si>
    <t>Length (m)</t>
  </si>
  <si>
    <t xml:space="preserve">Breadth (m) </t>
  </si>
  <si>
    <t>Height (m)</t>
  </si>
  <si>
    <t xml:space="preserve">Quantity </t>
  </si>
  <si>
    <t>Nos.</t>
  </si>
  <si>
    <t>Total Quantity (Kg)</t>
  </si>
  <si>
    <t xml:space="preserve">Remarks </t>
  </si>
  <si>
    <t xml:space="preserve">Cum </t>
  </si>
  <si>
    <t xml:space="preserve">kg </t>
  </si>
  <si>
    <t xml:space="preserve">MS Tunnel booth stair Covers of Size ( 1.5*1.2)m
</t>
  </si>
  <si>
    <t xml:space="preserve">MS Angle frames
</t>
  </si>
  <si>
    <t xml:space="preserve">Handle round Bar </t>
  </si>
  <si>
    <t>Lump sum</t>
  </si>
  <si>
    <t xml:space="preserve">Total </t>
  </si>
  <si>
    <t>Add 15 % Extra</t>
  </si>
  <si>
    <t>Steel Kg</t>
  </si>
  <si>
    <t>Painting Work -Kerb and Fencing</t>
  </si>
  <si>
    <t>Fabrication and Installation of booth protection structure of MS pipe</t>
  </si>
  <si>
    <t>Mokha Toll Plaza</t>
  </si>
  <si>
    <t>Booth No</t>
  </si>
  <si>
    <t>Vertical pipe length</t>
  </si>
  <si>
    <t>Total length Required</t>
  </si>
  <si>
    <t>Horizontal Pipe length</t>
  </si>
  <si>
    <t>Side Horizontal</t>
  </si>
  <si>
    <t xml:space="preserve"> length Required</t>
  </si>
  <si>
    <t>Side Top Horizontal</t>
  </si>
  <si>
    <t>Inclind pipe length</t>
  </si>
  <si>
    <t>Extra pipe for joint of Vertical &amp; Inclind</t>
  </si>
  <si>
    <t>Total Length Required</t>
  </si>
  <si>
    <t>length</t>
  </si>
  <si>
    <t>20% extra for Wastage</t>
  </si>
  <si>
    <t>Paint</t>
  </si>
  <si>
    <t>Width</t>
  </si>
  <si>
    <t xml:space="preserve">alvanized/mild steel (MS) roofing sheets </t>
  </si>
  <si>
    <t>Thick</t>
  </si>
  <si>
    <t>Rmt</t>
  </si>
  <si>
    <t xml:space="preserve"> Supply &amp; fixing of Galvanized steel  for Rainwater Harvesting</t>
  </si>
  <si>
    <t>Canopy</t>
  </si>
  <si>
    <t>Remark</t>
  </si>
  <si>
    <r>
      <rPr>
        <b/>
        <sz val="12"/>
        <color indexed="8"/>
        <rFont val="Poppins"/>
      </rPr>
      <t xml:space="preserve">Reinforcement Steel: </t>
    </r>
    <r>
      <rPr>
        <sz val="12"/>
        <color indexed="8"/>
        <rFont val="Poppins"/>
      </rPr>
      <t xml:space="preserve">
 All charges for providing, cutting, bending, transporting, and tying reinforcement steel of designation TMT FE 500 as per IS 1786 for construction work. The vendor shall supply all necessary steel and 18 gauge black annealed binding wire. Reinforcement steel bars are to be cut, bent, and tied per approved bar bending schedules and structural drawings, ensuring precise dimensions and placements. Steel bars shall be securely tied at all intersections using 18-gauge black annealed binding  wire to maintain stability during concrete placement. Laps shall conform to MoRTH specifications and as directed in drawings,  with no separate payment for laps or overlaps as per MoRTH Clause 1600. Proper clear cover shall be maintained with spacers and chairs as per drawings and CPWD standards. Steel will be measured by weight in kilograms, excluding binding wire and without allowances for overlaps or wastage. The scope of work includes supply, handling, and on-site quality assurance for positioning, alignment, and compliance with specifications and as directed by EIC. Safety measures and quality checks  shall be implemented during all stages, ensuring high-standard reinforcement for structural integrity.  Reinforcement bars from the approved make shall only be used. </t>
    </r>
  </si>
  <si>
    <r>
      <rPr>
        <b/>
        <sz val="12"/>
        <rFont val="Poppins"/>
      </rPr>
      <t>Providing and applying  two coats enamel paint (First Quality of Asian/Berger/Nerolac</t>
    </r>
    <r>
      <rPr>
        <sz val="12"/>
        <rFont val="Poppins"/>
      </rPr>
      <t xml:space="preserve">
This item includes the preparation and application of 1 coat primer and  2 coats of synthetic enamel paint in the approved shade to the Kerb surfaces. The work involves thoroughly cleaning the surface to remove all dirt, dust, oil, grease, efflorescence, Soil and other contaminants that could affect paint adhesion. After cleaning  1 coat primer and two coats of synthetic enamel paint, ensuring a durable and uniform finish. The work will be carried out in accordance with MoRTH Clause 803, and the directions of the Engineer-in-Charge.
The final price includes the cost of all materials, labour for surface preparation, cleaning, application of  paint, transportation of materials to the site, overheads, profit, Safety during the work and any required machinery for application.
Relevant Standards:
MoRTH Clause 803: Painting and Surface Finishing Work</t>
    </r>
  </si>
  <si>
    <r>
      <rPr>
        <b/>
        <sz val="12"/>
        <color rgb="FF000000"/>
        <rFont val="Poppins"/>
      </rPr>
      <t>Application of Synthetic enamel paint over steel structure (new surface):</t>
    </r>
    <r>
      <rPr>
        <sz val="12"/>
        <color indexed="8"/>
        <rFont val="Poppins"/>
      </rPr>
      <t xml:space="preserve"> Providing and applying one coat of red oxide primer and two coats of synthetic enamel oil paint of approved make (Asian brand or equivalent) and shade to the steel surfaces like sheets, structural truss including all supporting posts. This item includes thorough surface preparation to remove any dirt, dust, grease, oil, or efflorescence, followed by cleaning with suitable solvents to ensure optimal adhesion. The red oxide primer shall be applied uniformly to all surfaces, with a minimum dry film thickness as specified, conforming to IS 2074 standards. After drying, two coats of synthetic enamel paint shall be applied to achieve a consistent and weather-resistant finish in line with IS 2932. The synthetic enamel shall be applied with a brush or spray, ensuring coverage as specified by the manufacturer and an overall paint rate of 1 liter per 10 sqm per coat. All applications must meet the performance requirements as outlined in MoRTH Specification Section 800, ensuring long-lasting protection against environmental factors. This item includes the cost of all materials, surface cleaning, primer, paint, labor, scaffolding, equipment, and any necessary safety measures, ensuring a complete and durable finish as directed by the Engineer-in-Charge.
Relevant Codes:  
Morth Specifications: - Clause 803  
IS Codes: - IS 2074; IS 2932 </t>
    </r>
  </si>
  <si>
    <r>
      <rPr>
        <b/>
        <sz val="12"/>
        <color rgb="FF000000"/>
        <rFont val="Poppins"/>
      </rPr>
      <t>All charges for providing and placing RCC M25 grade concrete-</t>
    </r>
    <r>
      <rPr>
        <sz val="12"/>
        <color indexed="8"/>
        <rFont val="Poppins"/>
      </rPr>
      <t xml:space="preserve">
 All charges for providing and placing RCC M25 grade concrete for foundations &amp; Suvsturcture work  as per approved drawings and technical specifications, conforming to MoRTH Sections 1500, 1700, and 2200. The concrete shall be produced using a batch mix plant, transported via transit mixers, and placed in position using appropriate equipment. The mix design, including approved admixtures, shall be submitted for approval by the Engineer-in Charge (EIC) before production. Aggregates shall not exceed a maximum size of 20 mm, and the concrete shall have a workable slump suitable for RCC. Concrete placement shall ensure a free-fall height of less than 1.5 m to avoid segregation and be compacted using mechanical vibrators for proper consolidation. The rate includes all formwork/shuttering costs to support concrete placement, which must ensure safety and stability. Adequate curing shall be performed for at least 7 days, following approved methods, to meet specified strength and durability. Quality control measures include sampling, testing, and certification as per IS codes like IS 456 and IS 516 to verify strength and compliance. Environmental, material handling, and safety protocols shall be adhered to during execution. All incidental costs related to labor, material, machinery, and overheads are deemed included in the scope of work. Refer MoRTH's specification 1500, 1700&amp; 2200. IS Codes: - IS 456</t>
    </r>
  </si>
  <si>
    <r>
      <rPr>
        <b/>
        <sz val="12"/>
        <color rgb="FF000000"/>
        <rFont val="Poppins"/>
      </rPr>
      <t>All charges of plastering(1:3) for repairing various components-</t>
    </r>
    <r>
      <rPr>
        <sz val="12"/>
        <color indexed="8"/>
        <rFont val="Poppins"/>
      </rPr>
      <t xml:space="preserve">
All charges of plastering(1:3) for repairing various components of structures as per approved drawing and as directed by Engineer-In-Charge. The rates are inclusive of all materials, transportation, labours, plant &amp; machineries, scaffolding, etc</t>
    </r>
  </si>
  <si>
    <t>S.No.</t>
  </si>
  <si>
    <t>Inner</t>
  </si>
  <si>
    <t>Outer side</t>
  </si>
  <si>
    <t>DG Room Shutter-Ex tier</t>
  </si>
  <si>
    <t>DG Room- Ex tier</t>
  </si>
  <si>
    <t>DG Room-Ex tier</t>
  </si>
  <si>
    <t>DG Room Gate-Ex tier</t>
  </si>
  <si>
    <t xml:space="preserve"> Medical Room-Ex tier</t>
  </si>
  <si>
    <t>Interior</t>
  </si>
  <si>
    <t>Exterior</t>
  </si>
  <si>
    <r>
      <rPr>
        <b/>
        <u/>
        <sz val="12"/>
        <color theme="1"/>
        <rFont val="Poppins"/>
      </rPr>
      <t>Providing and Applying Primer, Putty, and Emulsion Paint to Interior Surfaces (Building)</t>
    </r>
    <r>
      <rPr>
        <sz val="12"/>
        <color theme="1"/>
        <rFont val="Poppins"/>
      </rPr>
      <t xml:space="preserve">
This item covers the preparation and application of 1 coat of putty (1mm thickness), 1 coat of primer, and 2 coats of Apcolite Premium Emulsion or an equivalent emulsion paint in the approved shade ( off-white with blue bands) to the interior surfaces of the building. The work includes thorough cleaning of the surface to remove dirt, dust, oil, grease, efflorescence, and any other contaminants. After cleaning, the surface will be treated with 1mm thick putty to smoothen the surface, followed by the application of a coat of primer and two coats of emulsion paint. The work will be completed as per MoRTH Clause 800, CPWD Specifications 500, and the directions of the Engineer-in-Charge.
The final price includes the cost of all materials (primer, putty, emulsion paint), labor for surface preparation, cleaning, application of putty, primer, and paint, transportation of materials to the site, overheads, profit, and any required machinery for application.
Relevant Standards:
MoRTH Clause 800: Painting and Surface Finishing Work
CPWD Specification 500: Finish for Internal Walls, including Use of Putty and Emulsion Paint
IS 15489: Code of Practice for Painting of Concrete Surfaces
IS 5410: Specification for Weather-Resistant Paints for Exterior Use (for the use of emulsion)</t>
    </r>
  </si>
  <si>
    <r>
      <rPr>
        <b/>
        <u/>
        <sz val="12"/>
        <color theme="1"/>
        <rFont val="Poppins"/>
      </rPr>
      <t>Providing and Applying Primer and Weatherproof Paint to Exterior Surfaces (Building)</t>
    </r>
    <r>
      <rPr>
        <b/>
        <sz val="12"/>
        <color theme="1"/>
        <rFont val="Poppins"/>
      </rPr>
      <t xml:space="preserve">
</t>
    </r>
    <r>
      <rPr>
        <sz val="12"/>
        <color theme="1"/>
        <rFont val="Poppins"/>
      </rPr>
      <t xml:space="preserve">This item includes the preparation and application of 1 coat of primer and 2 coats of weatherproof paint in the approved shade((off-white with blue bands)) to the exterior surfaces of the building. The work involves thoroughly cleaning the surface to remove all dirt, dust, oil, grease, efflorescence, and other contaminants that could affect paint adhesion. After cleaning, a coat of primer is applied, followed by two coats of weatherproof paint, ensuring a durable and uniform finish. The work will be carried out in accordance with MoRTH Clause 800, CPWD specifications, and the directions of the Engineer-in-Charge.
The final price includes the cost of all materials (primer, weatherproof paint), labor for surface preparation, cleaning, application of primer and paint, transportation of materials to the site, overheads, profit, and any required machinery for application.
</t>
    </r>
    <r>
      <rPr>
        <b/>
        <sz val="12"/>
        <color theme="1"/>
        <rFont val="Poppins"/>
      </rPr>
      <t>Relevant Standards:
MoRTH Clause 800: Painting and Surface Finishing Work
CPWD Specification 305: Surface Preparation and Painting Work for Exterior Surfaces
IS 5410: Specification for Weather-Resistant Paints for Exterior Use</t>
    </r>
  </si>
  <si>
    <t>Supply and fixing of 100 mm dia downtake drainage pipe from overhead canopy including all fittings as per IRC specifications.</t>
  </si>
  <si>
    <t>DLC</t>
  </si>
  <si>
    <t xml:space="preserve">PQC </t>
  </si>
  <si>
    <t>KG(Dowel)</t>
  </si>
  <si>
    <t>KG(tie)</t>
  </si>
  <si>
    <t>MT</t>
  </si>
  <si>
    <t>w</t>
  </si>
  <si>
    <r>
      <rPr>
        <b/>
        <sz val="12"/>
        <color rgb="FF000000"/>
        <rFont val="Poppins"/>
      </rPr>
      <t xml:space="preserve">Supply, Fabrication &amp; Installation of MS Hollow section (Including cost of raw material and including all other cost):  </t>
    </r>
    <r>
      <rPr>
        <sz val="12"/>
        <color indexed="8"/>
        <rFont val="Poppins"/>
      </rPr>
      <t xml:space="preserve">
The item covers the supply, fabrication, and installation of M.S. structural works using hollow sections (round, square or rectangular) as per IS: 806-1968 and IS: 1161-1998. The hollow sections are to be interconnected with brackets, gussets, and cleats according to the approved design, detailed drawings, and the directions of the Engineer-in-Charge. The scope of work includes cutting the M.S. hollow sections to the required size and shape, fabrication using metal arc welding as per IS: 816-1969 and IS: 9595, utilizing welding electrodes that conform to IS: 814-2004 from an approved brand. Haulage, hoisting, and erection of the structural elements shall be carried out as per the approved design, ensuring proper alignment and stability at all stages. After installation, the structural elements shall be coated with a minimum of two coats of red oxide primer to ensure durability. 
 The rate includes the cost of M.S. hollow sections and also welding electrodes, gas, tools, and plant hire charges, labor, incidental charges such as electricity and labor insurance, as well as all consumables required for the execution of work. The contractor shall submit detailed design drawings for approval by the Engineer-in-Charge before fabrication. The work shall be executed in compliance with the relevant IS codes and as per the instructions of the Engineer-in-Charge to ensure quality and safety standards.</t>
    </r>
  </si>
  <si>
    <r>
      <rPr>
        <b/>
        <sz val="12"/>
        <rFont val="Poppins"/>
      </rPr>
      <t>Dry Lean Cement Concrete Sub- base</t>
    </r>
    <r>
      <rPr>
        <sz val="12"/>
        <rFont val="Poppins"/>
      </rPr>
      <t xml:space="preserve"> (Construction of dry lean cement concrete Sub- base over a prepared sub-grade with coarse and fine aggregate conforming to IS: 383, the size of coarse aggregate not exceeding 25 mm, aggregate cement ratio not to exceed 15:1, aggregate gradation after blending to be as per table 600-1, cement content not to be less than 150 kg/ cum, optimum moisture content to be determined during trial length construction, concrete strength not to be less than 10 Mpa at 7 days, mixed in a batching plant, transported to site, laid with a paver with electronic sensor, compacting with 8-10 tonnes vibratory roller, finishing and curing.)</t>
    </r>
  </si>
  <si>
    <r>
      <rPr>
        <b/>
        <sz val="12"/>
        <rFont val="Poppins"/>
      </rPr>
      <t xml:space="preserve">Cement Concrete Pavement </t>
    </r>
    <r>
      <rPr>
        <sz val="12"/>
        <rFont val="Poppins"/>
      </rPr>
      <t>(Construction of un-reinforced, dowel jointed, plain cement concrete pavement over a prepared sub base with 43 grade cement @ 400 kg per cum, coarse and fine aggregate conforming to IS 383, maximum size of coarse aggregate not exceeding 25 mm, mixed in a batching and mixing plant as per approved mix design, transported to site, laid with a fixed form or slip form paver or Mannual  spread, compacted and finished in a continuous operation including provision of contraction, expansion, construction and longitudinal joints, joint filler, separation membrane, , admixtures as approved, curing compound, finishing to lines and grades as per drawing )</t>
    </r>
  </si>
  <si>
    <r>
      <rPr>
        <b/>
        <sz val="12"/>
        <rFont val="Poppins"/>
      </rPr>
      <t>Tie Bar-</t>
    </r>
    <r>
      <rPr>
        <sz val="12"/>
        <rFont val="Poppins"/>
      </rPr>
      <t xml:space="preserve">
All charges for providing, cutting, bending, transporting, and tying of Tie bar  steel of designation  FE 500 as per IS 1786 for Rigid Pavement construction work. The vendor shall supply all necessary steel . bars are to be cut &amp; fix as  per approved drawings, ensuring precise dimensions and placements. Tie bars shall be securely fix with provided chair as per Morth Specification.
No separate payment for chair to be considered. Steel will be measured by weight in kilograms, excluding chair &amp; binding wire and without allowances for overlaps or wastage. The scope of work includes supply, handling, and on-site quality assurance for positioning, alignment, and compliance with specifications and as directed by EIC. Safety measures and quality checks shall be implemented during all stages, ensuring high-standard reinforcement for structural integrity.
Reinforcement bars from the approved make shall only be used.</t>
    </r>
  </si>
  <si>
    <r>
      <rPr>
        <b/>
        <sz val="12"/>
        <rFont val="Poppins"/>
      </rPr>
      <t>Dowel Bar-</t>
    </r>
    <r>
      <rPr>
        <sz val="12"/>
        <rFont val="Poppins"/>
      </rPr>
      <t xml:space="preserve">
All charges for providing, cutting, bending, transporting, and tying of Dowel bar  steel of designation  FE 500 as per IS 1786 for Rigid Pavement construction work. The vendor shall supply all necessary steel and Dowel Bar Caps. Dowel  bars are to be cut &amp; fix as  per approved drawings, ensuring precise dimensions and placements. Dowel bars shall be securely fix with provided chair as per Morth Specification.
No separate payment for chair to be considered. Steel will be measured by weight in kilograms, excluding chair &amp; binding wire and without allowances for overlaps or wastage. The scope of work includes supply, handling, and on-site quality assurance for positioning, alignment, and compliance with specifications and as directed by EIC. Safety measures and quality checks shall be implemented during all stages, ensuring high-standard reinforcement for structural integrity.
Reinforcement bars from the approved make shall only be used.</t>
    </r>
  </si>
  <si>
    <r>
      <t xml:space="preserve">This item includes the </t>
    </r>
    <r>
      <rPr>
        <b/>
        <u/>
        <sz val="12"/>
        <color indexed="8"/>
        <rFont val="Poppins"/>
      </rPr>
      <t>supply, fabrication, and installation of Heavy duty aluminum</t>
    </r>
    <r>
      <rPr>
        <sz val="12"/>
        <color indexed="8"/>
        <rFont val="Poppins"/>
      </rPr>
      <t xml:space="preserve"> (100mmx 50mmx 3mm) </t>
    </r>
    <r>
      <rPr>
        <b/>
        <u/>
        <sz val="12"/>
        <color indexed="8"/>
        <rFont val="Poppins"/>
      </rPr>
      <t xml:space="preserve">aluminum doors, windows, and ventilators, </t>
    </r>
    <r>
      <rPr>
        <sz val="12"/>
        <color indexed="8"/>
        <rFont val="Poppins"/>
      </rPr>
      <t xml:space="preserve">comprising frames and shutters, as per the approved architectural and engineering drawings. Aluminum sections shall conform to IS 733 and IS 1285, made from grade 6063 T5, and black powder-coated to a minimum thickness of 50 microns. EPDM rubber/neoprene gaskets and silicon sealants, as per IS 15477, shall be used for sealing and water resistance at all junctions. </t>
    </r>
    <r>
      <rPr>
        <b/>
        <u/>
        <sz val="12"/>
        <color indexed="8"/>
        <rFont val="Poppins"/>
      </rPr>
      <t>6mm thick float glass panelling</t>
    </r>
    <r>
      <rPr>
        <sz val="12"/>
        <color indexed="8"/>
        <rFont val="Poppins"/>
      </rPr>
      <t xml:space="preserve"> shall be used for panneling work. The make for aluminum sections shall be or equivalent to Jindal or Hindalco standard sections. In case the material is procured from a manufacturer other than Jindal or Hindalco, approval shall be sought from the Engineer-in-Charge, and any material benefit should be passed on to the client. Frames and shutters shall be fixed using dash fasteners and stainless steel screws. Accessories like cleat angles, aluminum beading, heavy-duty 5" hinges (3 numbers), tower bolts, door locks, door handles, glass Panel are included in the rate.This item also covers the</t>
    </r>
    <r>
      <rPr>
        <b/>
        <sz val="12"/>
        <color rgb="FF000000"/>
        <rFont val="Poppins"/>
      </rPr>
      <t xml:space="preserve"> r</t>
    </r>
    <r>
      <rPr>
        <b/>
        <u/>
        <sz val="12"/>
        <color rgb="FF000000"/>
        <rFont val="Poppins"/>
      </rPr>
      <t>e</t>
    </r>
    <r>
      <rPr>
        <b/>
        <u/>
        <sz val="12"/>
        <color indexed="8"/>
        <rFont val="Poppins"/>
      </rPr>
      <t>placement of damaged aluminum doors, windows, and ventilators,</t>
    </r>
    <r>
      <rPr>
        <sz val="12"/>
        <color indexed="8"/>
        <rFont val="Poppins"/>
      </rPr>
      <t xml:space="preserve"> with no extra payment for dismantling or stacking materials within the premises. All work complete in all respect. Fabrication shall begin only after approval of shop drawings by the Engineer-in-Charge. Measurement and Payment will be based on Sqm Basis</t>
    </r>
  </si>
  <si>
    <t>Repair of Booth Door and Window Glass</t>
  </si>
  <si>
    <t>Down Take Pipe 100 MM Dia</t>
  </si>
  <si>
    <t>Main Door alignment</t>
  </si>
  <si>
    <t>7,8</t>
  </si>
  <si>
    <t>Window Glass with section damage</t>
  </si>
  <si>
    <r>
      <rPr>
        <b/>
        <sz val="12"/>
        <color theme="1"/>
        <rFont val="Poppins"/>
      </rPr>
      <t>Replacement of 6mm Toughened Glass and Repair of Aluminium Frame for Toll Plaza Booth Window</t>
    </r>
    <r>
      <rPr>
        <sz val="12"/>
        <color theme="1"/>
        <rFont val="Poppins"/>
      </rPr>
      <t xml:space="preserve">
This item covers the replacement of a 6mm thick toughened glass pane and the repair of the aluminium frame for a toll plaza booth window. The glass shall be of IS 2553 (Part 2) compliant quality, assumed to be 1.5m x 1.5m in size, fixed using silicone sealant and appropriate fasteners. The damaged aluminium section will be replaced with Grade 6063 or equivalent aluminium as per IS 733, with welding, grinding, and finishing of the frame to ensure strength and stability. The work includes necessary labor, scaffolding, and the cleaning of the glass after installation. Transport and handling costs for materials and access equipment are included, assuming typical site conditions and access for the work. Payment will be based on the sqm basis of windows replaced. Any variation in glass size or frame profile will be addressed through mutual agreement. This item excludes additional work such as replacement of other frames or glass beyond the specified scope. All work will conform to IS 2553 and IS 733, and the installation will follow standard practices for toll booth windows in India. The unit of measurement is Sqm with all materials, labor, and transportation included.</t>
    </r>
  </si>
  <si>
    <t>Footpath(paver)</t>
  </si>
  <si>
    <t>PQC Repair</t>
  </si>
  <si>
    <t>PQC</t>
  </si>
  <si>
    <t>Steel</t>
  </si>
  <si>
    <t>Item No</t>
  </si>
  <si>
    <t>A.</t>
  </si>
  <si>
    <t>Precast Boundary Wall  (per Rmt)</t>
  </si>
  <si>
    <t>Precast Boundary Wall Quantity  for (6 rmt)-As per Tender</t>
  </si>
  <si>
    <r>
      <t>Earth work in excavation of foundation of structures as per drawing and technical specification, including setting out, construction of shoring and bracing, removal of stumps and other deleterious matter, dressing of sides and bottom and backfilling with approved material</t>
    </r>
    <r>
      <rPr>
        <b/>
        <sz val="9"/>
        <rFont val="Bookman Old Style"/>
        <family val="1"/>
      </rPr>
      <t>.( Upto 3m Depth)</t>
    </r>
  </si>
  <si>
    <t>Excavation</t>
  </si>
  <si>
    <t>PARTICULARS</t>
  </si>
  <si>
    <t>NOS</t>
  </si>
  <si>
    <t>Breadth</t>
  </si>
  <si>
    <t>Height/ Depth</t>
  </si>
  <si>
    <t>Total Quatity</t>
  </si>
  <si>
    <t>Plain cement concrete 1:3:6 nominal mix in foundation with crushed stone aggregate 40 mm nominal size mechanically mixed, placed in foundation and compacted by vibration including curing for 14 days.(M15)</t>
  </si>
  <si>
    <t>M10</t>
  </si>
  <si>
    <t>Excavation for Footing</t>
  </si>
  <si>
    <t>Area=</t>
  </si>
  <si>
    <t>Providing and laying of Plain/Reinforced Cement Concrete in Open Foundation complete as per Drawing and Technical Specifications. PCC M-20</t>
  </si>
  <si>
    <t>M20</t>
  </si>
  <si>
    <t>PCC Below Footing</t>
  </si>
  <si>
    <t>M-10</t>
  </si>
  <si>
    <t>Providing and laying of Plain/Reinforced Cement Concrete in Open Foundation complete as per Drawing and Technical Specifications. RCC M-40</t>
  </si>
  <si>
    <t>M40</t>
  </si>
  <si>
    <t>Supplying, fitting and placing HYSD bar reinforcement complete as per drawing and technical specifications (Foundation)</t>
  </si>
  <si>
    <t>HYSD</t>
  </si>
  <si>
    <t>Mt</t>
  </si>
  <si>
    <t>Footing</t>
  </si>
  <si>
    <t>M-20</t>
  </si>
  <si>
    <t xml:space="preserve">Deduction for Precast Column </t>
  </si>
  <si>
    <t>Precast Boundary Wall  (per Rmt):=</t>
  </si>
  <si>
    <t>Beam</t>
  </si>
  <si>
    <t>Precast Column</t>
  </si>
  <si>
    <t>M-40</t>
  </si>
  <si>
    <t>Precast wall Panel</t>
  </si>
  <si>
    <t>Steel 8mm</t>
  </si>
  <si>
    <t>Steel 4mm &amp; 3mm</t>
  </si>
  <si>
    <t>for 6 rmt</t>
  </si>
  <si>
    <t>for 1 rmt</t>
  </si>
  <si>
    <t>Booth Guard</t>
  </si>
  <si>
    <r>
      <rPr>
        <b/>
        <sz val="12"/>
        <color theme="1"/>
        <rFont val="Poppins"/>
      </rPr>
      <t>Application of Synthetic Enamel Paint over Steel Structure (Old Surface)_Canopy Truss</t>
    </r>
    <r>
      <rPr>
        <sz val="12"/>
        <color theme="1"/>
        <rFont val="Poppins"/>
      </rPr>
      <t xml:space="preserve">
Scope of Work
This item includes the removal of old paint, surface preparation, and the application of one coat of red oxide primer and two coats of synthetic enamel oil paint on steel surfaces like sheets, trusses, and supporting posts. The old paint shall be removed using manual means or mechanical methods such as wire brushing, scraping, or buffing, as per IS 1477 (Part 1). The surface shall be cleaned of rust, loose paint, and contaminants.Material Specifications
Primer: Red oxide primer of approved make (e.g., Asian or equivalent), applied at a thickness of 25-30 microns.
Paint: Two coats of synthetic enamel oil paint (e.g., Asian or equivalent), applied at a thickness of 35-40 microns per coat, in the approved shade.
Compliance and Quality Control
Work must comply with IS 1477 (Part 1) for surface preparation and IS 2395 for paint application. The finish must be free of defects and verified by the Engineer-in-Charge.
Measurement and Payment
Measurement shall be based on the area of steel surfaces to be painted. The rate includes all labor, materials, and surface preparation. No separate payment will be made for paint removal.</t>
    </r>
  </si>
  <si>
    <t>Extra 10% for Overlap</t>
  </si>
  <si>
    <t>Total Qty</t>
  </si>
  <si>
    <r>
      <rPr>
        <b/>
        <sz val="12"/>
        <color theme="1"/>
        <rFont val="Poppins"/>
      </rPr>
      <t>Duct for Rainwater-</t>
    </r>
    <r>
      <rPr>
        <sz val="12"/>
        <color theme="1"/>
        <rFont val="Poppins"/>
      </rPr>
      <t xml:space="preserve">
 Supply &amp; Fixing of Galvanized steel  sheets thickness 1 mm, trench size 300 x 200 mm galvanized steel sheet coil are made by coating them with a layer of zinc that protects them from erosion and scratching and protects the primary slippers from rust, used in canopy roofing including self drilling screw, painting, gap filling with silicone , transport fixing with all charges</t>
    </r>
  </si>
  <si>
    <r>
      <rPr>
        <b/>
        <sz val="12"/>
        <color theme="1"/>
        <rFont val="Poppins"/>
      </rPr>
      <t>Supplying and fixing 0.50 mm thick colour-coated GI/MS roofing sheets after removal of existing roofing sheets-</t>
    </r>
    <r>
      <rPr>
        <sz val="12"/>
        <color theme="1"/>
        <rFont val="Poppins"/>
      </rPr>
      <t xml:space="preserve">
This item covers the supply and installation of precoated galvanized iron (GI) sheets, manufactured by Tata Shaktee or JSW Colouron+ as per the approved design and specifications. The sheets shall be of trapezoidal/corrugated profile, with a thickness 0.50 mm . The sheets will have a polyester or PVDF coating of a minimum thickness of 25 microns (Polyester) or 35 microns (PVDF), offering UV resistance and enhanced corrosion protection over zinc coating. The zinc coating of the sheets shall conform to IS 277:2003, ensuring a minimum 120 GSM for durability. The sheets shall be fixed using appropriate self-drilling screws with neoprene washers to ensure water-tight joints and prevent leaks. The overlap for longitudinal joints should be a minimum of 150 mm. The work also includes removal of existing roofing sheets, transportation, handling, and installation of the sheets, along with edge treatment, such as the provision of pre-coated trims and flashings at ridges, valleys, and roof edges. All materials and workmanship must meet the specifications outlined in MoRTH Clauses 1700, 2200, and 2400, and conform to the IRC SP-99, IRC SP-84, and IRC SP-87 standards for toll plaza buildings. The rate includes all costs associated with the materials, transportation, installation, and overheads, ensuring that the roof structure is stable, durable, watertight and removal of existing roofing sheets. The fixing of sheets must adhere to proper alignment, level, and curvature to meet the functional and aesthetic requirements of the project.</t>
    </r>
  </si>
  <si>
    <t>Dismantling and removal of existing damaged paver blocks from footpath, including stacking and disposal of unserviceable material as directed, and providing and laying new hexagonal precast concrete paver blocks of 60–80 mm thickness as per site requirement, over prepared subgrade with sand bedding, including proper alignment, compaction, joint filling, and finishing, complete in all respects with all labour, tools, tackles, and materials as per specifications.</t>
  </si>
  <si>
    <r>
      <rPr>
        <b/>
        <sz val="12"/>
        <rFont val="Poppins"/>
      </rPr>
      <t>Chequered Tiles 22mm -</t>
    </r>
    <r>
      <rPr>
        <sz val="12"/>
        <rFont val="Poppins"/>
      </rPr>
      <t xml:space="preserve">
Chequerred precast cement concrete tiles 22m thick in footpath &amp; courtyard, jointed with neat cement slurry mixed with pigment to match the shade of tiles, including rubbing and cleaning etc. complete, on 50 mm thick bed of cement mortar 1:4 (1 cement: 4 coarse sand).</t>
    </r>
  </si>
  <si>
    <r>
      <rPr>
        <b/>
        <sz val="12"/>
        <color theme="1"/>
        <rFont val="Poppins"/>
      </rPr>
      <t>Providing and laying Vitrified tiles -</t>
    </r>
    <r>
      <rPr>
        <sz val="12"/>
        <color theme="1"/>
        <rFont val="Poppins"/>
      </rPr>
      <t xml:space="preserve">
Providing and laying Vitrified tiles of 20 mm thick in floor in different sizes  with water absorption less than 0.08% and conforming to IS:15622, of approved brand &amp; manufacturer, in all colours and shade, laid on 20 mm thick cement mortar 1:4 (1 cement: 4 coarse sand) jointing with grey cement slurry @3.3 kg/sqm including grouting the joints with white cement and matching pigments etc. The tiles must be cut with the zero chipping diamond cutter only . Laying of tiles will be done with the notch trowel, plier, wedge, clips of required thickness, leveling system and rubber mallet for placing the tiles gently and easily.
•	Tile size, colour, and type shall match existing. (Material - Kajaria / Somany / Nitco / Johnson or equivalent approved make.) </t>
    </r>
  </si>
  <si>
    <r>
      <rPr>
        <b/>
        <sz val="12"/>
        <color theme="1"/>
        <rFont val="Poppins"/>
      </rPr>
      <t>Providing and laying China mosaic flooring treatment on terrace-</t>
    </r>
    <r>
      <rPr>
        <sz val="12"/>
        <color theme="1"/>
        <rFont val="Poppins"/>
      </rPr>
      <t xml:space="preserve">
Dismantling and removal of existing China mosaic flooring from terrace, including careful removal of mortar bed, cleaning of surface, loading, unloading, and disposal of unserviceable materials as per site directions.
Providing and laying broken China mosaic flooring treatment on terrace broken pieces of glazed tiles, laid over a cement mortar bed of mix 1:3 (1 cement : 3 coarse sand) to the required slope or level.
The work shall include:
•Surface preparation after dismantling
•Proper embedding and compaction of tile pieces in mortar
•Tamping/tempering to bring cement slurry (cream) to the surface
•Finishing the surface smooth and uniform
•Rounding off junctions and extending the treatment up to 150 mm height along walls (khurra formation)
Adequate curing
•Final cleaning using water and oxalic acid
•Including all materials, labour, tools &amp; tackles, scaffolding, disposal, and all incidental charges complete as per specifications and directions of the Engineer-in-Charge.</t>
    </r>
  </si>
  <si>
    <r>
      <rPr>
        <b/>
        <sz val="12"/>
        <color theme="1"/>
        <rFont val="Poppins"/>
      </rPr>
      <t>booth Tunnel opening cover size-</t>
    </r>
    <r>
      <rPr>
        <sz val="12"/>
        <color theme="1"/>
        <rFont val="Poppins"/>
      </rPr>
      <t xml:space="preserve">
Providing, fabricating, supplying, and fixing an MS cover with angle frame Providing, fabricating, supplying, and fixing an MS cover with angle frame for an opening of 1.50 m × 1.50 m, manufactured using a 4 mm thick MS plate reinforced with an MS angle frame of ISA 30×30×3 mm. The work includes fabrication of MS lifting handles, precise cutting, welding, grinding, and edge finishing to ensure a robust and secure cover assembly. The cover shall be properly aligned and fixed in position using suitable anchor bars, lugs, bolts, and other necessary fastening arrangements to ensure stability and safety during operation. All materials, labour, tools, equipment, transportation, and incidental works required for complete installation at site shall be included, ensuring full compliance with the site requirements and directions of the Engineer-in-Charge</t>
    </r>
  </si>
  <si>
    <t>Chamber Cover</t>
  </si>
  <si>
    <r>
      <rPr>
        <b/>
        <sz val="12"/>
        <color theme="1"/>
        <rFont val="Poppins"/>
      </rPr>
      <t xml:space="preserve">Chamber Cover Slab-Reinforced Cement Concrete (M25) </t>
    </r>
    <r>
      <rPr>
        <sz val="12"/>
        <color theme="1"/>
        <rFont val="Poppins"/>
      </rPr>
      <t xml:space="preserve">
All charges for providing and placing RCC M25 grade concrete for foundations as per approved drawings and technical specifications, conforming to MoRTH Sections 1500, 1700, and 2200. The concrete shall be produced using a batch mix plant, transported via transit mixers, and placed in position using appropriate equipment. The mix design, including Perforated cable chamber slab size approved admixtures, shall be submitted for approval by the Engineer-in-Charge (EIC) before production. Aggregates shall not exceed a maximum size of 20 mm, and the concrete shall have a workable slump suitable for RCC. Concrete placement shall ensure a free-fall height of less than 1.5 m to avoid segregation and be compacted using mechanical vibrators for proper consolidation. The rate includes all formwork/shuttering costs to support concrete placement, which must ensure safety and stability. Adequate curing shall be performed for at least 7 days, following approved methods, to meet specified strength and durability.
Quality control measures include sampling, testing, and certification as per IS codes like IS 456 and IS 516 to verify strength and compliance. Environmental, material handling, and safety protocols shall be adhered to during execution. All incidental costs related to labor, material, machinery, and overheads are deemed included in the scope of work.
Refer MoRTH's specification 1500, 1700&amp; 2200.
IS Codes: - IS 456  Size (600mm*800*150 mm)</t>
    </r>
  </si>
  <si>
    <t xml:space="preserve">Repairing of Toll Booth 
</t>
  </si>
  <si>
    <t xml:space="preserve">Repairing of Toll Booth and bull Nose
</t>
  </si>
  <si>
    <t>Dismantling of pavement quality concrete (PQC) in existing panels, ensuring minimal disturbance to adjoining panels by using precision equipment such as jackhammers, handheld concrete saws, or low-impact concrete splitters. The PQC must be broken into small pieces, sized appropriately for ease of handling and transport, with pieces suitable for potential reuse in debris filling applications at approved locations. All dismantled material shall be loaded, transported, and disposed of within a lead of 1 km from the worksite. Any serviceable materials such as embedded steel bars encountered during the dismantling shall be carefully removed, cleaned, and stacked separately for potential reuse or disposal as directed by the Engineer-in-Charge. The rate includes the cost of all labor, equipment, transportation, stacking, and any incidental works. Cost Inclusions: The final price covers all expenses for equipment usage, labor, transportation up to the specified lead distance, material handling, and stacking of serviceable steel, as well as any incidental costs. Relevant Specifications: This work should comply with relevant MoRTH and IRC standards for dismantling and debris management to ensure safety and efficient waste handling practices.</t>
  </si>
  <si>
    <r>
      <rPr>
        <b/>
        <sz val="12"/>
        <rFont val="Poppins"/>
      </rPr>
      <t xml:space="preserve">Dismantling of Dry Lean Concrete  (DLC) </t>
    </r>
    <r>
      <rPr>
        <sz val="12"/>
        <rFont val="Poppins"/>
      </rPr>
      <t>(Dismantling of Dry Lean Concrete  by mechanical means using pneumatic tools, breaking to pieces not exceeding 0.02 cum in volume and stock piling at designated locations and disposal of dismantled materials up to a lead of 1000 metres, stacking serviceable and unserviceable materials separately)</t>
    </r>
  </si>
  <si>
    <r>
      <rPr>
        <b/>
        <sz val="12"/>
        <color theme="1"/>
        <rFont val="Poppins"/>
      </rPr>
      <t xml:space="preserve">Repairing and strengthening of existing toll plaza canopy steel truss-
</t>
    </r>
    <r>
      <rPr>
        <sz val="12"/>
        <color theme="1"/>
        <rFont val="Poppins"/>
      </rPr>
      <t>Providing and executing repairing and strengthening of existing toll plaza canopy steel truss, including erection of required scaffolding and safety arrangements, dismantling and removal of damaged and rusted truss members, straightening of bent structural sections, cutting and replacement of damaged MS angles, channels, plates, gusset plates, nuts and bolts as required.</t>
    </r>
    <r>
      <rPr>
        <b/>
        <sz val="12"/>
        <color theme="1"/>
        <rFont val="Poppins"/>
      </rPr>
      <t xml:space="preserve">
</t>
    </r>
    <r>
      <rPr>
        <sz val="12"/>
        <color theme="1"/>
        <rFont val="Poppins"/>
      </rPr>
      <t>The work shall include proper welding, alignment correction, fixing/replacement of missing or defective fasteners, and ensuring structural stability of the truss system. After completion of structural repairs, surface preparation shall be carried out followed by application of one coat of zinc/chromate primer and two coats of synthetic enamel paint, including touch-up painting of all repaired areas.</t>
    </r>
    <r>
      <rPr>
        <b/>
        <sz val="12"/>
        <color theme="1"/>
        <rFont val="Poppins"/>
      </rPr>
      <t xml:space="preserve">
</t>
    </r>
    <r>
      <rPr>
        <sz val="12"/>
        <color theme="1"/>
        <rFont val="Poppins"/>
      </rPr>
      <t>The item also includes disposal of unserviceable materials at approved locations, and all labour, tools &amp; plants, equipment, loading/unloading, transportation, and all incidental works complete in all respects, as per site requirements and as directed by the Engineer-in-Charge.</t>
    </r>
  </si>
  <si>
    <r>
      <rPr>
        <b/>
        <sz val="12"/>
        <color theme="1"/>
        <rFont val="Poppins"/>
      </rPr>
      <t>Supplying and Fixing of New Precast boundary Wall</t>
    </r>
    <r>
      <rPr>
        <sz val="12"/>
        <color theme="1"/>
        <rFont val="Poppins"/>
      </rPr>
      <t xml:space="preserve">
Providing, supplying, transporting, and installation of precast concrete wall panels of size 7 feet height × 300 mm width × 65 mm thickness, including precast RCC columns of size 185 mm × 185 mm and precast RCC beams of size 300 mm × 250 mm, complete in all respects.
The scope of work includes necessary excavation, foundation preparation, placement and fixing of precast columns/posts in proper line and level, erection and fixing of wall panels within the grooves of columns, installation of precast beams, alignment, joint sealing/treatment, and finishing as per approved drawings and specifications.
The item also includes all materials, labour, tools &amp; tackles, loading/unloading, transportation, curing, and all incidental works required to complete the job as directed by the Engineer-in-Charge.</t>
    </r>
  </si>
  <si>
    <t>Repairing of Truss</t>
  </si>
  <si>
    <t>Paiting of Canopy Truss</t>
  </si>
  <si>
    <t>Chequered Tiles 22mm -</t>
  </si>
  <si>
    <t>Total Weight</t>
  </si>
  <si>
    <r>
      <rPr>
        <b/>
        <sz val="12"/>
        <rFont val="Poppins"/>
      </rPr>
      <t>Providing and fixing  false ceiling with 12.5mm thick tapered edge moisture-resistant/plain gypsum board (e.g.Gyproc)-</t>
    </r>
    <r>
      <rPr>
        <sz val="12"/>
        <rFont val="Poppins"/>
      </rPr>
      <t>Carrying out repair, replacement, and new installation of gypsum board false ceiling wherever required, including dismantling of damaged portions, disposal of debris, supplying and fixing new gypsum boards with GI framework, joint treatment, surface finishing.</t>
    </r>
  </si>
  <si>
    <t>Qty</t>
  </si>
  <si>
    <t xml:space="preserve">Note: </t>
  </si>
  <si>
    <t>*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</si>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</sst>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43" formatCode="_ * #,##0.00_ ;_ * \-#,##0.00_ ;_ * &quot;-&quot;??_ ;_ @_ "/>
    <numFmt numFmtId="164" formatCode="_(* #,##0.00_);_(* \(#,##0.00\);_(* &quot;-&quot;??_);_(@_)"/>
    <numFmt numFmtId="165" formatCode="0.000"/>
    <numFmt numFmtId="166" formatCode="0.0"/>
    <numFmt numFmtId="167" formatCode="_ * #,##0_ ;_ * \-#,##0_ ;_ * &quot;-&quot;??_ ;_ @_ "/>
    <numFmt numFmtId="168" formatCode="_ * #,##0.0_ ;_ * \-#,##0.0_ ;_ * &quot;-&quot;??_ ;_ @_ "/>
    <numFmt numFmtId="169" formatCode="_ &quot;₹&quot;\ * #,##0_ ;_ &quot;₹&quot;\ * \-#,##0_ ;_ &quot;₹&quot;\ * &quot;-&quot;??_ ;_ @_ "/>
  </numFmts>
  <fonts count="44" x14ac:knownFonts="1">
    <font>
      <sz val="11"/>
      <color theme="1"/>
      <name val="Calibri"/>
      <family val="2"/>
      <scheme val="minor"/>
    </font>
    <font>
      <sz val="11"/>
      <color theme="1"/>
      <name val="Calibri"/>
      <family val="2"/>
      <scheme val="minor"/>
    </font>
    <font>
      <sz val="10"/>
      <name val="Arial"/>
      <family val="2"/>
    </font>
    <font>
      <sz val="11"/>
      <color indexed="8"/>
      <name val="Calibri"/>
      <family val="2"/>
      <charset val="1"/>
    </font>
    <font>
      <sz val="11"/>
      <color rgb="FF000000"/>
      <name val="Calibri"/>
      <family val="2"/>
      <scheme val="minor"/>
    </font>
    <font>
      <sz val="11"/>
      <color theme="1"/>
      <name val="Calibri"/>
      <family val="2"/>
      <scheme val="minor"/>
    </font>
    <font>
      <b/>
      <sz val="9"/>
      <color theme="1"/>
      <name val="Poppins"/>
    </font>
    <font>
      <sz val="9"/>
      <color theme="1"/>
      <name val="Poppins"/>
    </font>
    <font>
      <sz val="8"/>
      <name val="Calibri"/>
      <family val="2"/>
      <scheme val="minor"/>
    </font>
    <font>
      <b/>
      <sz val="10"/>
      <color theme="1"/>
      <name val="Poppins"/>
    </font>
    <font>
      <sz val="10"/>
      <color theme="1"/>
      <name val="Poppins"/>
    </font>
    <font>
      <b/>
      <sz val="11"/>
      <color theme="1"/>
      <name val="Calibri"/>
      <family val="2"/>
      <scheme val="minor"/>
    </font>
    <font>
      <sz val="9"/>
      <color rgb="FFFF0000"/>
      <name val="Poppins"/>
    </font>
    <font>
      <b/>
      <i/>
      <sz val="20"/>
      <color theme="1"/>
      <name val="Calibri"/>
      <family val="2"/>
      <scheme val="minor"/>
    </font>
    <font>
      <b/>
      <sz val="12"/>
      <color theme="1"/>
      <name val="Calibri"/>
      <family val="2"/>
      <scheme val="minor"/>
    </font>
    <font>
      <b/>
      <sz val="14"/>
      <color theme="1"/>
      <name val="Calibri"/>
      <family val="2"/>
      <scheme val="minor"/>
    </font>
    <font>
      <sz val="12"/>
      <color theme="1"/>
      <name val="Poppins"/>
    </font>
    <font>
      <b/>
      <sz val="12"/>
      <color theme="1"/>
      <name val="Poppins"/>
    </font>
    <font>
      <b/>
      <sz val="12"/>
      <name val="Poppins"/>
    </font>
    <font>
      <b/>
      <sz val="12"/>
      <color rgb="FFFF0000"/>
      <name val="Poppins"/>
    </font>
    <font>
      <sz val="12"/>
      <name val="Poppins"/>
    </font>
    <font>
      <sz val="12"/>
      <color rgb="FFFF0000"/>
      <name val="Poppins"/>
    </font>
    <font>
      <sz val="12"/>
      <color indexed="8"/>
      <name val="Poppins"/>
    </font>
    <font>
      <b/>
      <sz val="12"/>
      <color indexed="8"/>
      <name val="Poppins"/>
    </font>
    <font>
      <b/>
      <u/>
      <sz val="12"/>
      <color indexed="8"/>
      <name val="Poppins"/>
    </font>
    <font>
      <b/>
      <sz val="12"/>
      <color rgb="FF000000"/>
      <name val="Poppins"/>
    </font>
    <font>
      <b/>
      <u/>
      <sz val="12"/>
      <color theme="1"/>
      <name val="Poppins"/>
    </font>
    <font>
      <b/>
      <u/>
      <sz val="12"/>
      <color rgb="FF000000"/>
      <name val="Poppins"/>
    </font>
    <font>
      <sz val="11"/>
      <color rgb="FF000000"/>
      <name val="Calibri"/>
      <family val="2"/>
    </font>
    <font>
      <sz val="12"/>
      <name val="Arial"/>
      <family val="2"/>
    </font>
    <font>
      <b/>
      <sz val="9"/>
      <name val="Bookman Old Style"/>
      <family val="1"/>
    </font>
    <font>
      <sz val="9"/>
      <color theme="1"/>
      <name val="Bookman Old Style"/>
      <family val="1"/>
    </font>
    <font>
      <b/>
      <sz val="11"/>
      <color theme="1"/>
      <name val="Bookman Old Style"/>
      <family val="1"/>
    </font>
    <font>
      <sz val="11"/>
      <color theme="1"/>
      <name val="Bookman Old Style"/>
      <family val="1"/>
    </font>
    <font>
      <sz val="9"/>
      <name val="Bookman Old Style"/>
      <family val="1"/>
    </font>
    <font>
      <b/>
      <sz val="10"/>
      <color theme="1"/>
      <name val="Bookman Old Style"/>
      <family val="1"/>
    </font>
    <font>
      <sz val="8"/>
      <color theme="1"/>
      <name val="Bookman Old Style"/>
      <family val="1"/>
    </font>
    <font>
      <sz val="10"/>
      <color theme="1"/>
      <name val="Bookman Old Style"/>
      <family val="1"/>
    </font>
    <font>
      <b/>
      <sz val="12"/>
      <color theme="1"/>
      <name val="Bookman Old Style"/>
      <family val="1"/>
    </font>
    <font>
      <sz val="12"/>
      <color theme="0"/>
      <name val="Poppins"/>
    </font>
    <font>
      <b/>
      <sz val="14"/>
      <color theme="1"/>
      <name val="Poppins"/>
    </font>
    <font>
      <sz val="14"/>
      <color theme="1"/>
      <name val="Poppins"/>
    </font>
    <font>
      <b/>
      <sz val="11"/>
      <color theme="1"/>
      <name val="Arial"/>
      <family val="2"/>
    </font>
    <font>
      <sz val="11"/>
      <color theme="1"/>
      <name val="Arial"/>
      <family val="2"/>
    </font>
  </fonts>
  <fills count="6">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0">
    <xf numFmtId="0" fontId="0" fillId="0" borderId="0"/>
    <xf numFmtId="0" fontId="2" fillId="0" borderId="0"/>
    <xf numFmtId="164" fontId="1" fillId="0" borderId="0" applyFont="0" applyFill="0" applyBorder="0" applyAlignment="0" applyProtection="0"/>
    <xf numFmtId="0" fontId="2" fillId="0" borderId="0"/>
    <xf numFmtId="0" fontId="3" fillId="0" borderId="0"/>
    <xf numFmtId="43" fontId="1" fillId="0" borderId="0" applyFont="0" applyFill="0" applyBorder="0" applyAlignment="0" applyProtection="0"/>
    <xf numFmtId="0" fontId="2" fillId="0" borderId="0"/>
    <xf numFmtId="0" fontId="1" fillId="0" borderId="0"/>
    <xf numFmtId="0" fontId="4"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0" fontId="1" fillId="0" borderId="0"/>
    <xf numFmtId="0" fontId="28" fillId="0" borderId="0"/>
    <xf numFmtId="0" fontId="2" fillId="0" borderId="0"/>
    <xf numFmtId="0" fontId="2" fillId="0" borderId="0"/>
    <xf numFmtId="0" fontId="29" fillId="0" borderId="0"/>
    <xf numFmtId="0" fontId="1" fillId="0" borderId="0"/>
    <xf numFmtId="164" fontId="1" fillId="0" borderId="0" applyFont="0" applyFill="0" applyBorder="0" applyAlignment="0" applyProtection="0"/>
  </cellStyleXfs>
  <cellXfs count="262">
    <xf numFmtId="0" fontId="0" fillId="0" borderId="0" xfId="0"/>
    <xf numFmtId="0" fontId="10" fillId="0" borderId="0" xfId="0" applyFont="1"/>
    <xf numFmtId="0" fontId="9" fillId="0" borderId="1" xfId="0" applyFont="1" applyBorder="1" applyAlignment="1">
      <alignment horizontal="center"/>
    </xf>
    <xf numFmtId="0" fontId="10" fillId="0" borderId="1" xfId="0" applyFont="1" applyBorder="1" applyAlignment="1">
      <alignment horizontal="center" vertical="center"/>
    </xf>
    <xf numFmtId="165" fontId="10" fillId="0" borderId="1" xfId="0" applyNumberFormat="1" applyFont="1" applyBorder="1" applyAlignment="1">
      <alignment horizontal="center" vertical="center"/>
    </xf>
    <xf numFmtId="2"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vertical="center"/>
    </xf>
    <xf numFmtId="2" fontId="9" fillId="0" borderId="1" xfId="0" applyNumberFormat="1" applyFont="1" applyBorder="1" applyAlignment="1">
      <alignment horizontal="center" vertical="center"/>
    </xf>
    <xf numFmtId="0" fontId="10" fillId="0" borderId="0" xfId="0" applyFont="1" applyAlignment="1">
      <alignment horizontal="center"/>
    </xf>
    <xf numFmtId="0" fontId="10" fillId="0" borderId="1" xfId="0" applyFont="1" applyBorder="1" applyAlignment="1">
      <alignment vertical="center" wrapText="1"/>
    </xf>
    <xf numFmtId="0" fontId="7" fillId="0" borderId="0" xfId="0" applyFont="1"/>
    <xf numFmtId="0" fontId="6" fillId="0" borderId="1" xfId="0" applyFont="1" applyBorder="1" applyAlignment="1">
      <alignment horizontal="center"/>
    </xf>
    <xf numFmtId="0" fontId="7" fillId="0" borderId="1" xfId="0" applyFont="1" applyBorder="1" applyAlignment="1">
      <alignment horizontal="center" vertical="center"/>
    </xf>
    <xf numFmtId="165" fontId="7" fillId="0" borderId="1" xfId="0" applyNumberFormat="1" applyFont="1" applyBorder="1" applyAlignment="1">
      <alignment horizontal="center" vertical="center"/>
    </xf>
    <xf numFmtId="2"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xf>
    <xf numFmtId="2" fontId="6" fillId="0" borderId="1" xfId="0" applyNumberFormat="1" applyFont="1" applyBorder="1" applyAlignment="1">
      <alignment horizontal="center" vertical="center"/>
    </xf>
    <xf numFmtId="2" fontId="6" fillId="0" borderId="1" xfId="0" applyNumberFormat="1" applyFont="1" applyBorder="1" applyAlignment="1">
      <alignment horizontal="center" vertical="center" wrapText="1"/>
    </xf>
    <xf numFmtId="0" fontId="7" fillId="0" borderId="1" xfId="0" applyFont="1" applyBorder="1" applyAlignment="1">
      <alignment horizontal="center"/>
    </xf>
    <xf numFmtId="0" fontId="11" fillId="0" borderId="1" xfId="0" applyFont="1" applyBorder="1" applyAlignment="1">
      <alignment horizontal="center"/>
    </xf>
    <xf numFmtId="0" fontId="0" fillId="0" borderId="1" xfId="0" applyBorder="1" applyAlignment="1">
      <alignment horizontal="center"/>
    </xf>
    <xf numFmtId="0" fontId="0" fillId="0" borderId="1" xfId="0" applyBorder="1"/>
    <xf numFmtId="2" fontId="0" fillId="0" borderId="1" xfId="0" applyNumberFormat="1" applyBorder="1" applyAlignment="1">
      <alignment horizontal="center"/>
    </xf>
    <xf numFmtId="0" fontId="7" fillId="0" borderId="15" xfId="0" applyFont="1" applyBorder="1" applyAlignment="1">
      <alignment horizontal="center"/>
    </xf>
    <xf numFmtId="0" fontId="9" fillId="0" borderId="1" xfId="0" applyFont="1" applyBorder="1" applyAlignment="1">
      <alignment horizontal="center" vertical="center"/>
    </xf>
    <xf numFmtId="0" fontId="10" fillId="0" borderId="1" xfId="0" applyFont="1" applyBorder="1" applyAlignment="1">
      <alignment vertical="center"/>
    </xf>
    <xf numFmtId="0" fontId="9" fillId="0" borderId="1" xfId="0" applyFont="1" applyBorder="1" applyAlignment="1">
      <alignment vertical="center"/>
    </xf>
    <xf numFmtId="0" fontId="7" fillId="0" borderId="1" xfId="0" applyFont="1" applyBorder="1" applyAlignment="1">
      <alignment horizontal="left" vertical="center" wrapText="1"/>
    </xf>
    <xf numFmtId="0" fontId="7" fillId="0" borderId="0" xfId="0" applyFont="1" applyAlignment="1">
      <alignment horizontal="left"/>
    </xf>
    <xf numFmtId="0" fontId="0" fillId="0" borderId="0" xfId="0" applyAlignment="1">
      <alignment horizontal="center"/>
    </xf>
    <xf numFmtId="0" fontId="0" fillId="3" borderId="1" xfId="0" applyFill="1" applyBorder="1"/>
    <xf numFmtId="0" fontId="6" fillId="4" borderId="1" xfId="0" applyFont="1" applyFill="1" applyBorder="1" applyAlignment="1">
      <alignment horizontal="center" vertical="center" wrapText="1"/>
    </xf>
    <xf numFmtId="166" fontId="7" fillId="0" borderId="1"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0" fontId="0" fillId="0" borderId="1" xfId="0" applyBorder="1" applyAlignment="1">
      <alignment horizontal="center" vertical="center"/>
    </xf>
    <xf numFmtId="2" fontId="11" fillId="0" borderId="0" xfId="0" applyNumberFormat="1" applyFont="1" applyAlignment="1">
      <alignment horizontal="center"/>
    </xf>
    <xf numFmtId="0" fontId="11" fillId="0" borderId="0" xfId="0" applyFont="1" applyAlignment="1">
      <alignment horizontal="center"/>
    </xf>
    <xf numFmtId="43" fontId="0" fillId="0" borderId="1" xfId="10" applyFont="1" applyBorder="1" applyAlignment="1">
      <alignment horizontal="center"/>
    </xf>
    <xf numFmtId="43" fontId="11" fillId="0" borderId="1" xfId="10" applyFont="1" applyBorder="1" applyAlignment="1">
      <alignment horizontal="center"/>
    </xf>
    <xf numFmtId="0" fontId="7" fillId="0" borderId="1" xfId="0" applyFont="1" applyBorder="1" applyAlignment="1">
      <alignment vertical="center"/>
    </xf>
    <xf numFmtId="0" fontId="7" fillId="0" borderId="1" xfId="0" applyFont="1" applyBorder="1" applyAlignment="1">
      <alignment horizontal="left"/>
    </xf>
    <xf numFmtId="0" fontId="12" fillId="0" borderId="1" xfId="0" applyFont="1" applyBorder="1" applyAlignment="1">
      <alignment horizontal="center" vertical="center"/>
    </xf>
    <xf numFmtId="165" fontId="12" fillId="0" borderId="1" xfId="0" applyNumberFormat="1" applyFont="1" applyBorder="1" applyAlignment="1">
      <alignment horizontal="center" vertical="center"/>
    </xf>
    <xf numFmtId="0" fontId="12" fillId="0" borderId="1" xfId="0" applyFont="1" applyBorder="1" applyAlignment="1">
      <alignment horizontal="center"/>
    </xf>
    <xf numFmtId="0" fontId="12" fillId="0" borderId="1" xfId="0" applyFont="1" applyBorder="1" applyAlignment="1">
      <alignment horizontal="left" vertical="center" wrapText="1"/>
    </xf>
    <xf numFmtId="0" fontId="11" fillId="0" borderId="0" xfId="0" applyFont="1"/>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1" xfId="0" applyFont="1" applyBorder="1" applyAlignment="1">
      <alignment horizontal="center" vertical="center"/>
    </xf>
    <xf numFmtId="0" fontId="11" fillId="0" borderId="1" xfId="0" applyFont="1" applyBorder="1"/>
    <xf numFmtId="0" fontId="15" fillId="0" borderId="0" xfId="0" applyFont="1"/>
    <xf numFmtId="0" fontId="11" fillId="0" borderId="0" xfId="0" applyFont="1" applyAlignment="1">
      <alignment vertical="center" wrapText="1"/>
    </xf>
    <xf numFmtId="0" fontId="11" fillId="0" borderId="0" xfId="0" applyFont="1" applyAlignment="1">
      <alignment wrapText="1"/>
    </xf>
    <xf numFmtId="0" fontId="10" fillId="0" borderId="0" xfId="0" applyFont="1" applyAlignment="1">
      <alignment horizontal="center" vertical="center"/>
    </xf>
    <xf numFmtId="0" fontId="16" fillId="0" borderId="0" xfId="7" applyFont="1" applyAlignment="1">
      <alignment vertical="center"/>
    </xf>
    <xf numFmtId="0" fontId="21" fillId="0" borderId="9" xfId="7" applyFont="1" applyBorder="1" applyAlignment="1">
      <alignment horizontal="center" vertical="center"/>
    </xf>
    <xf numFmtId="0" fontId="16" fillId="0" borderId="9" xfId="7" applyFont="1" applyBorder="1" applyAlignment="1">
      <alignment horizontal="center" vertical="center"/>
    </xf>
    <xf numFmtId="43" fontId="20" fillId="0" borderId="9" xfId="10" applyFont="1" applyBorder="1" applyAlignment="1">
      <alignment horizontal="center" vertical="center"/>
    </xf>
    <xf numFmtId="43" fontId="20" fillId="0" borderId="9" xfId="10" applyFont="1" applyBorder="1" applyAlignment="1">
      <alignment vertical="center"/>
    </xf>
    <xf numFmtId="167" fontId="18" fillId="0" borderId="9" xfId="10" applyNumberFormat="1" applyFont="1" applyBorder="1" applyAlignment="1">
      <alignment vertical="center"/>
    </xf>
    <xf numFmtId="0" fontId="16" fillId="0" borderId="1" xfId="7" applyFont="1" applyBorder="1" applyAlignment="1">
      <alignment horizontal="center" vertical="center"/>
    </xf>
    <xf numFmtId="43" fontId="16" fillId="0" borderId="1" xfId="10" applyFont="1" applyBorder="1" applyAlignment="1">
      <alignment horizontal="center" vertical="center"/>
    </xf>
    <xf numFmtId="43" fontId="16" fillId="0" borderId="1" xfId="10" applyFont="1" applyBorder="1" applyAlignment="1">
      <alignment vertical="center"/>
    </xf>
    <xf numFmtId="167" fontId="17" fillId="0" borderId="1" xfId="10" applyNumberFormat="1" applyFont="1" applyBorder="1" applyAlignment="1">
      <alignment vertical="center"/>
    </xf>
    <xf numFmtId="43" fontId="16" fillId="0" borderId="0" xfId="10" applyFont="1" applyAlignment="1">
      <alignment horizontal="center" vertical="center"/>
    </xf>
    <xf numFmtId="43" fontId="16" fillId="0" borderId="0" xfId="10" applyFont="1" applyAlignment="1">
      <alignment vertical="center"/>
    </xf>
    <xf numFmtId="0" fontId="16" fillId="0" borderId="0" xfId="7" applyFont="1" applyAlignment="1">
      <alignment horizontal="center" vertical="center"/>
    </xf>
    <xf numFmtId="0" fontId="0" fillId="0" borderId="1" xfId="0" applyBorder="1" applyAlignment="1">
      <alignment horizontal="left" vertical="center"/>
    </xf>
    <xf numFmtId="0" fontId="20" fillId="0" borderId="1" xfId="7" applyFont="1" applyBorder="1" applyAlignment="1">
      <alignment horizontal="center" vertical="center"/>
    </xf>
    <xf numFmtId="0" fontId="22" fillId="0" borderId="1" xfId="0" applyFont="1" applyBorder="1" applyAlignment="1">
      <alignment vertical="top" wrapText="1"/>
    </xf>
    <xf numFmtId="167" fontId="16" fillId="0" borderId="1" xfId="10" applyNumberFormat="1" applyFont="1" applyFill="1" applyBorder="1" applyAlignment="1">
      <alignment horizontal="center" vertical="center"/>
    </xf>
    <xf numFmtId="43" fontId="20" fillId="0" borderId="1" xfId="10" applyFont="1" applyFill="1" applyBorder="1" applyAlignment="1">
      <alignment vertical="center"/>
    </xf>
    <xf numFmtId="167" fontId="20" fillId="0" borderId="1" xfId="10" applyNumberFormat="1" applyFont="1" applyFill="1" applyBorder="1" applyAlignment="1">
      <alignment vertical="center"/>
    </xf>
    <xf numFmtId="43" fontId="16" fillId="0" borderId="1" xfId="11" applyFont="1" applyFill="1" applyBorder="1" applyAlignment="1">
      <alignment horizontal="center" vertical="center" wrapText="1"/>
    </xf>
    <xf numFmtId="0" fontId="21" fillId="0" borderId="0" xfId="7" applyFont="1" applyAlignment="1">
      <alignment vertical="center"/>
    </xf>
    <xf numFmtId="0" fontId="18" fillId="0" borderId="1" xfId="7" applyFont="1" applyBorder="1" applyAlignment="1">
      <alignment horizontal="center" vertical="center"/>
    </xf>
    <xf numFmtId="167" fontId="18" fillId="0" borderId="1" xfId="10" applyNumberFormat="1" applyFont="1" applyFill="1" applyBorder="1" applyAlignment="1">
      <alignment horizontal="center" vertical="center"/>
    </xf>
    <xf numFmtId="43" fontId="18" fillId="0" borderId="1" xfId="10" applyFont="1" applyFill="1" applyBorder="1" applyAlignment="1">
      <alignment vertical="center"/>
    </xf>
    <xf numFmtId="167" fontId="18" fillId="0" borderId="1" xfId="10" applyNumberFormat="1" applyFont="1" applyFill="1" applyBorder="1" applyAlignment="1">
      <alignment vertical="center"/>
    </xf>
    <xf numFmtId="43" fontId="19" fillId="0" borderId="1" xfId="11" applyFont="1" applyFill="1" applyBorder="1" applyAlignment="1">
      <alignment horizontal="center" vertical="center"/>
    </xf>
    <xf numFmtId="0" fontId="19" fillId="0" borderId="0" xfId="7" applyFont="1" applyAlignment="1">
      <alignment vertical="center"/>
    </xf>
    <xf numFmtId="43" fontId="16" fillId="0" borderId="1" xfId="10" applyFont="1" applyFill="1" applyBorder="1" applyAlignment="1">
      <alignment vertical="center"/>
    </xf>
    <xf numFmtId="167" fontId="16" fillId="0" borderId="1" xfId="10" applyNumberFormat="1" applyFont="1" applyFill="1" applyBorder="1" applyAlignment="1">
      <alignment vertical="center"/>
    </xf>
    <xf numFmtId="43" fontId="16" fillId="0" borderId="1" xfId="11" applyFont="1" applyFill="1" applyBorder="1" applyAlignment="1">
      <alignment horizontal="center" vertical="center"/>
    </xf>
    <xf numFmtId="0" fontId="17" fillId="0" borderId="1" xfId="12" applyFont="1" applyBorder="1" applyAlignment="1">
      <alignment horizontal="left" vertical="top" wrapText="1"/>
    </xf>
    <xf numFmtId="0" fontId="17" fillId="0" borderId="9" xfId="7" applyFont="1" applyBorder="1" applyAlignment="1">
      <alignment horizontal="right" vertical="top"/>
    </xf>
    <xf numFmtId="0" fontId="17" fillId="0" borderId="1" xfId="7" applyFont="1" applyBorder="1" applyAlignment="1">
      <alignment horizontal="right" vertical="top"/>
    </xf>
    <xf numFmtId="0" fontId="16" fillId="0" borderId="0" xfId="7" applyFont="1" applyAlignment="1">
      <alignment vertical="top"/>
    </xf>
    <xf numFmtId="0" fontId="7" fillId="3" borderId="1" xfId="0" applyFont="1" applyFill="1" applyBorder="1" applyAlignment="1">
      <alignment horizontal="center"/>
    </xf>
    <xf numFmtId="0" fontId="11" fillId="0" borderId="17" xfId="0" applyFont="1" applyBorder="1"/>
    <xf numFmtId="0" fontId="0" fillId="0" borderId="18" xfId="0" applyBorder="1"/>
    <xf numFmtId="0" fontId="0" fillId="0" borderId="19" xfId="0" applyBorder="1"/>
    <xf numFmtId="0" fontId="11" fillId="0" borderId="20" xfId="0" applyFont="1" applyBorder="1"/>
    <xf numFmtId="0" fontId="0" fillId="0" borderId="21" xfId="0" applyBorder="1"/>
    <xf numFmtId="0" fontId="0" fillId="0" borderId="20" xfId="0" applyBorder="1"/>
    <xf numFmtId="0" fontId="6" fillId="0" borderId="22" xfId="0" applyFont="1" applyBorder="1" applyAlignment="1">
      <alignment horizontal="center"/>
    </xf>
    <xf numFmtId="0" fontId="6" fillId="0" borderId="23" xfId="0" applyFont="1" applyBorder="1" applyAlignment="1">
      <alignment horizontal="center"/>
    </xf>
    <xf numFmtId="0" fontId="7" fillId="0" borderId="22" xfId="0" applyFont="1" applyBorder="1" applyAlignment="1">
      <alignment horizontal="center"/>
    </xf>
    <xf numFmtId="0" fontId="7" fillId="0" borderId="23" xfId="0" applyFont="1" applyBorder="1" applyAlignment="1">
      <alignment horizontal="center"/>
    </xf>
    <xf numFmtId="0" fontId="7" fillId="0" borderId="24" xfId="0" applyFont="1" applyBorder="1" applyAlignment="1">
      <alignment horizontal="center"/>
    </xf>
    <xf numFmtId="165" fontId="7" fillId="0" borderId="16" xfId="0" applyNumberFormat="1" applyFont="1" applyBorder="1" applyAlignment="1">
      <alignment horizontal="center" vertical="center"/>
    </xf>
    <xf numFmtId="0" fontId="7" fillId="0" borderId="16" xfId="0" applyFont="1" applyBorder="1" applyAlignment="1">
      <alignment horizontal="center"/>
    </xf>
    <xf numFmtId="0" fontId="7" fillId="0" borderId="25" xfId="0" applyFont="1" applyBorder="1" applyAlignment="1">
      <alignment horizontal="center"/>
    </xf>
    <xf numFmtId="43" fontId="16" fillId="0" borderId="1" xfId="10" applyFont="1" applyFill="1" applyBorder="1" applyAlignment="1">
      <alignment horizontal="center" vertical="center"/>
    </xf>
    <xf numFmtId="168" fontId="20" fillId="0" borderId="1" xfId="10" applyNumberFormat="1" applyFont="1" applyFill="1" applyBorder="1" applyAlignment="1">
      <alignment horizontal="center" vertical="center"/>
    </xf>
    <xf numFmtId="43" fontId="16" fillId="0" borderId="1" xfId="10" applyFont="1" applyFill="1" applyBorder="1" applyAlignment="1">
      <alignment horizontal="left" vertical="center"/>
    </xf>
    <xf numFmtId="0" fontId="31" fillId="0" borderId="0" xfId="0" applyFont="1"/>
    <xf numFmtId="0" fontId="33" fillId="0" borderId="0" xfId="0" applyFont="1"/>
    <xf numFmtId="0" fontId="33" fillId="0" borderId="0" xfId="0" applyFont="1" applyAlignment="1">
      <alignment horizontal="right"/>
    </xf>
    <xf numFmtId="0" fontId="30" fillId="0" borderId="22" xfId="15" applyFont="1" applyBorder="1" applyAlignment="1">
      <alignment horizontal="center" vertical="center" wrapText="1"/>
    </xf>
    <xf numFmtId="0" fontId="30" fillId="0" borderId="1" xfId="15" applyFont="1" applyBorder="1" applyAlignment="1">
      <alignment horizontal="center" vertical="center" wrapText="1"/>
    </xf>
    <xf numFmtId="164" fontId="30" fillId="0" borderId="1" xfId="19" applyFont="1" applyFill="1" applyBorder="1" applyAlignment="1">
      <alignment horizontal="center" vertical="center" wrapText="1"/>
    </xf>
    <xf numFmtId="165" fontId="30" fillId="0" borderId="1" xfId="15" applyNumberFormat="1" applyFont="1" applyBorder="1" applyAlignment="1">
      <alignment horizontal="center" vertical="center" wrapText="1"/>
    </xf>
    <xf numFmtId="164" fontId="30" fillId="0" borderId="23" xfId="19"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164" fontId="34" fillId="0" borderId="1" xfId="0" applyNumberFormat="1" applyFont="1" applyBorder="1" applyAlignment="1">
      <alignment vertical="center"/>
    </xf>
    <xf numFmtId="165" fontId="34" fillId="0" borderId="1" xfId="0" applyNumberFormat="1" applyFont="1" applyBorder="1" applyAlignment="1">
      <alignment vertical="center"/>
    </xf>
    <xf numFmtId="0" fontId="34" fillId="0" borderId="23" xfId="0" applyFont="1" applyBorder="1" applyAlignment="1">
      <alignment vertical="center"/>
    </xf>
    <xf numFmtId="0" fontId="30" fillId="0" borderId="22" xfId="0" applyFont="1" applyBorder="1" applyAlignment="1">
      <alignment horizontal="center" vertical="center"/>
    </xf>
    <xf numFmtId="0" fontId="34" fillId="0" borderId="1" xfId="0" applyFont="1" applyBorder="1" applyAlignment="1">
      <alignment vertical="center" wrapText="1"/>
    </xf>
    <xf numFmtId="0" fontId="35" fillId="0" borderId="1" xfId="0" applyFont="1" applyBorder="1" applyAlignment="1">
      <alignment horizontal="center" vertical="center"/>
    </xf>
    <xf numFmtId="0" fontId="35" fillId="0" borderId="1" xfId="0" applyFont="1" applyBorder="1" applyAlignment="1">
      <alignment horizontal="center" vertical="center" wrapText="1"/>
    </xf>
    <xf numFmtId="0" fontId="36" fillId="0" borderId="1" xfId="0" applyFont="1" applyBorder="1" applyAlignment="1">
      <alignment horizontal="center" vertical="center"/>
    </xf>
    <xf numFmtId="0" fontId="31" fillId="0" borderId="1" xfId="0" applyFont="1" applyBorder="1" applyAlignment="1">
      <alignment horizontal="left" vertical="center"/>
    </xf>
    <xf numFmtId="0" fontId="37" fillId="0" borderId="1" xfId="0" applyFont="1" applyBorder="1" applyAlignment="1">
      <alignment horizontal="center" vertical="center"/>
    </xf>
    <xf numFmtId="2" fontId="31" fillId="0" borderId="1" xfId="0" applyNumberFormat="1" applyFont="1" applyBorder="1" applyAlignment="1">
      <alignment horizontal="right" vertical="center"/>
    </xf>
    <xf numFmtId="165" fontId="31" fillId="0" borderId="1" xfId="0" applyNumberFormat="1" applyFont="1" applyBorder="1" applyAlignment="1">
      <alignment horizontal="right" vertical="center"/>
    </xf>
    <xf numFmtId="2" fontId="31" fillId="0" borderId="1" xfId="0" applyNumberFormat="1" applyFont="1" applyBorder="1" applyAlignment="1">
      <alignment horizontal="center" vertical="center"/>
    </xf>
    <xf numFmtId="2" fontId="31" fillId="3" borderId="1" xfId="0" applyNumberFormat="1" applyFont="1" applyFill="1" applyBorder="1" applyAlignment="1">
      <alignment horizontal="center" vertical="center"/>
    </xf>
    <xf numFmtId="0" fontId="33" fillId="0" borderId="1" xfId="0" applyFont="1" applyBorder="1" applyAlignment="1">
      <alignment horizontal="center"/>
    </xf>
    <xf numFmtId="0" fontId="36" fillId="0" borderId="2" xfId="0" applyFont="1" applyBorder="1" applyAlignment="1">
      <alignment horizontal="center" vertical="center"/>
    </xf>
    <xf numFmtId="0" fontId="34" fillId="0" borderId="2" xfId="0" applyFont="1" applyBorder="1" applyAlignment="1">
      <alignment horizontal="left" vertical="center"/>
    </xf>
    <xf numFmtId="0" fontId="37" fillId="0" borderId="2" xfId="0" applyFont="1" applyBorder="1" applyAlignment="1">
      <alignment horizontal="center" vertical="center"/>
    </xf>
    <xf numFmtId="2" fontId="31" fillId="0" borderId="2" xfId="0" applyNumberFormat="1" applyFont="1" applyBorder="1" applyAlignment="1">
      <alignment horizontal="right" vertical="center"/>
    </xf>
    <xf numFmtId="165" fontId="31" fillId="0" borderId="2" xfId="0" applyNumberFormat="1" applyFont="1" applyBorder="1" applyAlignment="1">
      <alignment horizontal="right" vertical="center"/>
    </xf>
    <xf numFmtId="2" fontId="34" fillId="0" borderId="2" xfId="0" applyNumberFormat="1" applyFont="1" applyBorder="1" applyAlignment="1">
      <alignment horizontal="center" vertical="center"/>
    </xf>
    <xf numFmtId="0" fontId="33" fillId="0" borderId="2" xfId="0" applyFont="1" applyBorder="1" applyAlignment="1">
      <alignment horizontal="center"/>
    </xf>
    <xf numFmtId="165" fontId="30" fillId="0" borderId="1" xfId="0" applyNumberFormat="1" applyFont="1" applyBorder="1" applyAlignment="1">
      <alignment horizontal="right" vertical="center"/>
    </xf>
    <xf numFmtId="169" fontId="30" fillId="0" borderId="1" xfId="0" applyNumberFormat="1" applyFont="1" applyBorder="1" applyAlignment="1">
      <alignment vertical="center"/>
    </xf>
    <xf numFmtId="0" fontId="36" fillId="0" borderId="3" xfId="0" applyFont="1" applyBorder="1" applyAlignment="1">
      <alignment horizontal="center" vertical="center"/>
    </xf>
    <xf numFmtId="0" fontId="34" fillId="0" borderId="29" xfId="0" applyFont="1" applyBorder="1" applyAlignment="1">
      <alignment horizontal="left" vertical="center"/>
    </xf>
    <xf numFmtId="0" fontId="37" fillId="0" borderId="29" xfId="0" applyFont="1" applyBorder="1" applyAlignment="1">
      <alignment horizontal="center" vertical="center"/>
    </xf>
    <xf numFmtId="2" fontId="31" fillId="0" borderId="29" xfId="0" applyNumberFormat="1" applyFont="1" applyBorder="1" applyAlignment="1">
      <alignment horizontal="right" vertical="center"/>
    </xf>
    <xf numFmtId="165" fontId="31" fillId="0" borderId="29" xfId="0" applyNumberFormat="1" applyFont="1" applyBorder="1" applyAlignment="1">
      <alignment horizontal="right" vertical="center"/>
    </xf>
    <xf numFmtId="2" fontId="34" fillId="0" borderId="29" xfId="0" applyNumberFormat="1" applyFont="1" applyBorder="1" applyAlignment="1">
      <alignment horizontal="center" vertical="center"/>
    </xf>
    <xf numFmtId="0" fontId="33" fillId="0" borderId="30" xfId="0" applyFont="1" applyBorder="1" applyAlignment="1">
      <alignment horizontal="center"/>
    </xf>
    <xf numFmtId="44" fontId="30" fillId="0" borderId="1" xfId="0" applyNumberFormat="1" applyFont="1" applyBorder="1" applyAlignment="1">
      <alignment vertical="center"/>
    </xf>
    <xf numFmtId="0" fontId="36" fillId="0" borderId="22" xfId="0" applyFont="1" applyBorder="1" applyAlignment="1">
      <alignment horizontal="center" vertical="center"/>
    </xf>
    <xf numFmtId="0" fontId="34" fillId="0" borderId="1" xfId="0" applyFont="1" applyBorder="1" applyAlignment="1">
      <alignment horizontal="left" vertical="center"/>
    </xf>
    <xf numFmtId="0" fontId="33" fillId="0" borderId="23" xfId="0" applyFont="1" applyBorder="1" applyAlignment="1">
      <alignment horizontal="center"/>
    </xf>
    <xf numFmtId="0" fontId="36" fillId="0" borderId="24" xfId="0" applyFont="1" applyBorder="1" applyAlignment="1">
      <alignment horizontal="center" vertical="center"/>
    </xf>
    <xf numFmtId="0" fontId="34" fillId="0" borderId="16" xfId="0" applyFont="1" applyBorder="1" applyAlignment="1">
      <alignment horizontal="left" vertical="center"/>
    </xf>
    <xf numFmtId="0" fontId="37" fillId="0" borderId="16" xfId="0" applyFont="1" applyBorder="1" applyAlignment="1">
      <alignment horizontal="center" vertical="center"/>
    </xf>
    <xf numFmtId="2" fontId="34" fillId="0" borderId="16" xfId="0" applyNumberFormat="1" applyFont="1" applyBorder="1" applyAlignment="1">
      <alignment horizontal="right" vertical="center"/>
    </xf>
    <xf numFmtId="2" fontId="31" fillId="0" borderId="16" xfId="0" applyNumberFormat="1" applyFont="1" applyBorder="1" applyAlignment="1">
      <alignment horizontal="right" vertical="center"/>
    </xf>
    <xf numFmtId="165" fontId="31" fillId="0" borderId="16" xfId="0" applyNumberFormat="1" applyFont="1" applyBorder="1" applyAlignment="1">
      <alignment horizontal="right" vertical="center"/>
    </xf>
    <xf numFmtId="2" fontId="31" fillId="0" borderId="16" xfId="0" applyNumberFormat="1" applyFont="1" applyBorder="1" applyAlignment="1">
      <alignment horizontal="center" vertical="center"/>
    </xf>
    <xf numFmtId="2" fontId="30" fillId="0" borderId="16" xfId="0" applyNumberFormat="1" applyFont="1" applyBorder="1" applyAlignment="1">
      <alignment horizontal="center" vertical="center"/>
    </xf>
    <xf numFmtId="0" fontId="33" fillId="0" borderId="25" xfId="0" applyFont="1" applyBorder="1" applyAlignment="1">
      <alignment horizontal="center"/>
    </xf>
    <xf numFmtId="0" fontId="36" fillId="0" borderId="9" xfId="0" applyFont="1" applyBorder="1" applyAlignment="1">
      <alignment horizontal="center" vertical="center"/>
    </xf>
    <xf numFmtId="0" fontId="34" fillId="0" borderId="9" xfId="0" applyFont="1" applyBorder="1" applyAlignment="1">
      <alignment horizontal="left" vertical="center"/>
    </xf>
    <xf numFmtId="0" fontId="37" fillId="0" borderId="9" xfId="0" applyFont="1" applyBorder="1" applyAlignment="1">
      <alignment horizontal="center" vertical="center"/>
    </xf>
    <xf numFmtId="2" fontId="34" fillId="0" borderId="9" xfId="0" applyNumberFormat="1" applyFont="1" applyBorder="1" applyAlignment="1">
      <alignment horizontal="right" vertical="center"/>
    </xf>
    <xf numFmtId="2" fontId="31" fillId="0" borderId="9" xfId="0" applyNumberFormat="1" applyFont="1" applyBorder="1" applyAlignment="1">
      <alignment horizontal="right" vertical="center"/>
    </xf>
    <xf numFmtId="165" fontId="31" fillId="0" borderId="9" xfId="0" applyNumberFormat="1" applyFont="1" applyBorder="1" applyAlignment="1">
      <alignment horizontal="right" vertical="center"/>
    </xf>
    <xf numFmtId="2" fontId="31" fillId="0" borderId="9" xfId="0" applyNumberFormat="1" applyFont="1" applyBorder="1" applyAlignment="1">
      <alignment horizontal="center" vertical="center"/>
    </xf>
    <xf numFmtId="2" fontId="31" fillId="3" borderId="9" xfId="0" applyNumberFormat="1" applyFont="1" applyFill="1" applyBorder="1" applyAlignment="1">
      <alignment horizontal="center" vertical="center"/>
    </xf>
    <xf numFmtId="0" fontId="33" fillId="0" borderId="9" xfId="0" applyFont="1" applyBorder="1" applyAlignment="1">
      <alignment horizontal="center"/>
    </xf>
    <xf numFmtId="0" fontId="31" fillId="0" borderId="0" xfId="0" applyFont="1" applyAlignment="1">
      <alignment horizontal="center" vertical="center"/>
    </xf>
    <xf numFmtId="2" fontId="34" fillId="0" borderId="1" xfId="0" applyNumberFormat="1" applyFont="1" applyBorder="1" applyAlignment="1">
      <alignment horizontal="right" vertical="center"/>
    </xf>
    <xf numFmtId="2" fontId="34" fillId="0" borderId="1" xfId="0" applyNumberFormat="1" applyFont="1" applyBorder="1" applyAlignment="1">
      <alignment horizontal="center" vertical="center"/>
    </xf>
    <xf numFmtId="0" fontId="36" fillId="0" borderId="0" xfId="0" applyFont="1" applyAlignment="1">
      <alignment horizontal="center" vertical="center"/>
    </xf>
    <xf numFmtId="0" fontId="34" fillId="0" borderId="0" xfId="0" applyFont="1" applyAlignment="1">
      <alignment horizontal="left" vertical="center"/>
    </xf>
    <xf numFmtId="0" fontId="37" fillId="0" borderId="0" xfId="0" applyFont="1" applyAlignment="1">
      <alignment horizontal="center" vertical="center"/>
    </xf>
    <xf numFmtId="2" fontId="34" fillId="0" borderId="0" xfId="0" applyNumberFormat="1" applyFont="1" applyAlignment="1">
      <alignment horizontal="right" vertical="center"/>
    </xf>
    <xf numFmtId="2" fontId="31" fillId="0" borderId="0" xfId="0" applyNumberFormat="1" applyFont="1" applyAlignment="1">
      <alignment horizontal="right" vertical="center"/>
    </xf>
    <xf numFmtId="165" fontId="31" fillId="0" borderId="0" xfId="0" applyNumberFormat="1" applyFont="1" applyAlignment="1">
      <alignment horizontal="right" vertical="center"/>
    </xf>
    <xf numFmtId="2" fontId="31" fillId="0" borderId="0" xfId="0" applyNumberFormat="1" applyFont="1" applyAlignment="1">
      <alignment horizontal="center" vertical="center"/>
    </xf>
    <xf numFmtId="2" fontId="30" fillId="0" borderId="0" xfId="0" applyNumberFormat="1" applyFont="1" applyAlignment="1">
      <alignment horizontal="center" vertical="center"/>
    </xf>
    <xf numFmtId="0" fontId="33" fillId="0" borderId="0" xfId="0" applyFont="1" applyAlignment="1">
      <alignment horizontal="center"/>
    </xf>
    <xf numFmtId="0" fontId="38" fillId="0" borderId="1" xfId="0" applyFont="1" applyBorder="1"/>
    <xf numFmtId="2" fontId="38" fillId="0" borderId="1" xfId="0" applyNumberFormat="1" applyFont="1" applyBorder="1"/>
    <xf numFmtId="165" fontId="38" fillId="0" borderId="1" xfId="0" applyNumberFormat="1" applyFont="1" applyBorder="1"/>
    <xf numFmtId="2" fontId="33" fillId="0" borderId="0" xfId="0" applyNumberFormat="1" applyFont="1"/>
    <xf numFmtId="0" fontId="16" fillId="0" borderId="1" xfId="12" applyFont="1" applyBorder="1" applyAlignment="1">
      <alignment horizontal="left" vertical="top" wrapText="1"/>
    </xf>
    <xf numFmtId="0" fontId="20" fillId="0" borderId="1" xfId="0" applyFont="1" applyBorder="1" applyAlignment="1">
      <alignment horizontal="left" vertical="top" wrapText="1"/>
    </xf>
    <xf numFmtId="43" fontId="16" fillId="0" borderId="1" xfId="0" applyNumberFormat="1" applyFont="1" applyBorder="1" applyAlignment="1">
      <alignment vertical="center"/>
    </xf>
    <xf numFmtId="0" fontId="16" fillId="0" borderId="1" xfId="0" applyFont="1" applyBorder="1" applyAlignment="1">
      <alignment vertical="top" wrapText="1"/>
    </xf>
    <xf numFmtId="0" fontId="16" fillId="0" borderId="1" xfId="7" applyFont="1" applyBorder="1" applyAlignment="1">
      <alignment vertical="top" wrapText="1"/>
    </xf>
    <xf numFmtId="43" fontId="21" fillId="0" borderId="0" xfId="7" applyNumberFormat="1" applyFont="1" applyAlignment="1">
      <alignment vertical="center"/>
    </xf>
    <xf numFmtId="0" fontId="20" fillId="0" borderId="1" xfId="0" applyFont="1" applyBorder="1" applyAlignment="1">
      <alignment vertical="top" wrapText="1"/>
    </xf>
    <xf numFmtId="0" fontId="39" fillId="0" borderId="0" xfId="7" applyFont="1" applyAlignment="1">
      <alignment vertical="center"/>
    </xf>
    <xf numFmtId="168" fontId="16" fillId="0" borderId="1" xfId="10" applyNumberFormat="1" applyFont="1" applyFill="1" applyBorder="1" applyAlignment="1">
      <alignment horizontal="center" vertical="center"/>
    </xf>
    <xf numFmtId="43" fontId="17" fillId="2" borderId="1" xfId="10" applyFont="1" applyFill="1" applyBorder="1" applyAlignment="1">
      <alignment horizontal="center" vertical="center"/>
    </xf>
    <xf numFmtId="0" fontId="9" fillId="0" borderId="1" xfId="0" applyFont="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1" fontId="9" fillId="0" borderId="1" xfId="0" applyNumberFormat="1" applyFont="1" applyBorder="1" applyAlignment="1">
      <alignment horizontal="center" vertical="center"/>
    </xf>
    <xf numFmtId="1" fontId="10" fillId="0" borderId="1" xfId="0" applyNumberFormat="1" applyFont="1" applyBorder="1" applyAlignment="1">
      <alignment horizontal="center" vertical="center"/>
    </xf>
    <xf numFmtId="0" fontId="10" fillId="0" borderId="1" xfId="0" applyFont="1" applyBorder="1" applyAlignment="1">
      <alignment horizontal="left" vertical="center" wrapText="1"/>
    </xf>
    <xf numFmtId="0" fontId="11" fillId="0" borderId="0" xfId="0" applyFont="1" applyAlignment="1">
      <alignment horizontal="right"/>
    </xf>
    <xf numFmtId="0" fontId="20" fillId="0" borderId="1" xfId="12" applyFont="1" applyBorder="1" applyAlignment="1">
      <alignment horizontal="left" vertical="top" wrapText="1"/>
    </xf>
    <xf numFmtId="0" fontId="40" fillId="2" borderId="3" xfId="7" applyFont="1" applyFill="1" applyBorder="1" applyAlignment="1">
      <alignment vertical="center" wrapText="1"/>
    </xf>
    <xf numFmtId="0" fontId="41" fillId="0" borderId="0" xfId="7" applyFont="1" applyAlignment="1">
      <alignment vertical="center"/>
    </xf>
    <xf numFmtId="0" fontId="41" fillId="0" borderId="0" xfId="7" applyFont="1" applyAlignment="1">
      <alignment horizontal="center" vertical="center"/>
    </xf>
    <xf numFmtId="0" fontId="31" fillId="0" borderId="1" xfId="0" applyFont="1" applyBorder="1"/>
    <xf numFmtId="0" fontId="34" fillId="0" borderId="1" xfId="0" applyFont="1" applyBorder="1" applyAlignment="1">
      <alignment vertical="center"/>
    </xf>
    <xf numFmtId="0" fontId="30" fillId="0" borderId="1" xfId="0" applyFont="1" applyBorder="1" applyAlignment="1">
      <alignment vertical="center"/>
    </xf>
    <xf numFmtId="0" fontId="43" fillId="0" borderId="0" xfId="0" applyFont="1" applyAlignment="1">
      <alignment vertical="center"/>
    </xf>
    <xf numFmtId="0" fontId="40" fillId="2" borderId="11" xfId="7" applyFont="1" applyFill="1" applyBorder="1" applyAlignment="1">
      <alignment horizontal="left" vertical="center" wrapText="1"/>
    </xf>
    <xf numFmtId="0" fontId="40" fillId="2" borderId="11" xfId="7" applyFont="1" applyFill="1" applyBorder="1" applyAlignment="1">
      <alignment horizontal="left" vertical="center" wrapText="1"/>
    </xf>
    <xf numFmtId="0" fontId="40" fillId="2" borderId="12" xfId="7" applyFont="1" applyFill="1" applyBorder="1" applyAlignment="1">
      <alignment horizontal="left" vertical="center" wrapText="1"/>
    </xf>
    <xf numFmtId="0" fontId="40" fillId="2" borderId="13" xfId="7" applyFont="1" applyFill="1" applyBorder="1" applyAlignment="1">
      <alignment horizontal="left" vertical="center" wrapText="1"/>
    </xf>
    <xf numFmtId="0" fontId="42" fillId="0" borderId="0" xfId="0" applyFont="1" applyAlignment="1">
      <alignment horizontal="left" vertical="center" wrapText="1"/>
    </xf>
    <xf numFmtId="0" fontId="16" fillId="2" borderId="2" xfId="7" applyFont="1" applyFill="1" applyBorder="1" applyAlignment="1">
      <alignment horizontal="center" vertical="center" wrapText="1"/>
    </xf>
    <xf numFmtId="0" fontId="17" fillId="2" borderId="4" xfId="7" applyFont="1" applyFill="1" applyBorder="1" applyAlignment="1">
      <alignment horizontal="center" vertical="center"/>
    </xf>
    <xf numFmtId="0" fontId="17" fillId="2" borderId="8" xfId="7" applyFont="1" applyFill="1" applyBorder="1" applyAlignment="1">
      <alignment horizontal="center" vertical="center"/>
    </xf>
    <xf numFmtId="0" fontId="17" fillId="2" borderId="2" xfId="7" applyFont="1" applyFill="1" applyBorder="1" applyAlignment="1">
      <alignment horizontal="center" vertical="top"/>
    </xf>
    <xf numFmtId="0" fontId="17" fillId="2" borderId="9" xfId="7" applyFont="1" applyFill="1" applyBorder="1" applyAlignment="1">
      <alignment horizontal="center" vertical="top"/>
    </xf>
    <xf numFmtId="0" fontId="17" fillId="2" borderId="2" xfId="7" applyFont="1" applyFill="1" applyBorder="1" applyAlignment="1">
      <alignment horizontal="center" vertical="center"/>
    </xf>
    <xf numFmtId="0" fontId="17" fillId="2" borderId="9" xfId="7" applyFont="1" applyFill="1" applyBorder="1" applyAlignment="1">
      <alignment horizontal="center" vertical="center"/>
    </xf>
    <xf numFmtId="43" fontId="17" fillId="2" borderId="2" xfId="10" applyFont="1" applyFill="1" applyBorder="1" applyAlignment="1">
      <alignment horizontal="center" vertical="center"/>
    </xf>
    <xf numFmtId="43" fontId="17" fillId="2" borderId="9" xfId="10" applyFont="1" applyFill="1" applyBorder="1" applyAlignment="1">
      <alignment horizontal="center" vertical="center"/>
    </xf>
    <xf numFmtId="43" fontId="40" fillId="2" borderId="5" xfId="10" applyFont="1" applyFill="1" applyBorder="1" applyAlignment="1">
      <alignment horizontal="center" vertical="center"/>
    </xf>
    <xf numFmtId="43" fontId="40" fillId="2" borderId="6" xfId="10" applyFont="1" applyFill="1" applyBorder="1" applyAlignment="1">
      <alignment horizontal="center" vertical="center"/>
    </xf>
    <xf numFmtId="0" fontId="17" fillId="2" borderId="7" xfId="7" applyFont="1" applyFill="1" applyBorder="1" applyAlignment="1">
      <alignment horizontal="center" vertical="center"/>
    </xf>
    <xf numFmtId="0" fontId="17" fillId="2" borderId="10" xfId="7" applyFont="1" applyFill="1" applyBorder="1" applyAlignment="1">
      <alignment horizontal="center" vertical="center"/>
    </xf>
    <xf numFmtId="0" fontId="40" fillId="2" borderId="11" xfId="7" applyFont="1" applyFill="1" applyBorder="1" applyAlignment="1">
      <alignment horizontal="center" vertical="center"/>
    </xf>
    <xf numFmtId="0" fontId="40" fillId="2" borderId="12" xfId="7" applyFont="1" applyFill="1" applyBorder="1" applyAlignment="1">
      <alignment horizontal="center" vertical="center"/>
    </xf>
    <xf numFmtId="0" fontId="40" fillId="2" borderId="13" xfId="7" applyFont="1" applyFill="1" applyBorder="1" applyAlignment="1">
      <alignment horizontal="center" vertical="center"/>
    </xf>
    <xf numFmtId="0" fontId="30" fillId="0" borderId="17"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19" xfId="0" applyFont="1" applyBorder="1" applyAlignment="1">
      <alignment horizontal="center" vertical="center" wrapText="1"/>
    </xf>
    <xf numFmtId="0" fontId="32" fillId="0" borderId="0" xfId="0" applyFont="1" applyAlignment="1">
      <alignment horizontal="center" wrapText="1"/>
    </xf>
    <xf numFmtId="0" fontId="30" fillId="0" borderId="26" xfId="0" applyFont="1" applyBorder="1" applyAlignment="1">
      <alignment horizontal="center" vertical="center"/>
    </xf>
    <xf numFmtId="0" fontId="30" fillId="0" borderId="27" xfId="0" applyFont="1" applyBorder="1" applyAlignment="1">
      <alignment horizontal="center" vertical="center"/>
    </xf>
    <xf numFmtId="0" fontId="30" fillId="0" borderId="28" xfId="0" applyFont="1" applyBorder="1" applyAlignment="1">
      <alignment horizontal="center" vertical="center"/>
    </xf>
    <xf numFmtId="0" fontId="35" fillId="5" borderId="5" xfId="0" applyFont="1" applyFill="1" applyBorder="1" applyAlignment="1">
      <alignment horizontal="center" vertical="center"/>
    </xf>
    <xf numFmtId="0" fontId="35" fillId="5" borderId="14" xfId="0" applyFont="1" applyFill="1" applyBorder="1" applyAlignment="1">
      <alignment horizontal="center" vertical="center"/>
    </xf>
    <xf numFmtId="0" fontId="35" fillId="5" borderId="6" xfId="0" applyFont="1" applyFill="1" applyBorder="1" applyAlignment="1">
      <alignment horizontal="center" vertical="center"/>
    </xf>
    <xf numFmtId="0" fontId="9" fillId="0" borderId="1" xfId="0" applyFont="1" applyBorder="1" applyAlignment="1">
      <alignment horizontal="center" vertical="center"/>
    </xf>
    <xf numFmtId="0" fontId="14" fillId="0" borderId="1" xfId="0" applyFont="1" applyBorder="1" applyAlignment="1">
      <alignment horizontal="righ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right"/>
    </xf>
    <xf numFmtId="0" fontId="13" fillId="0" borderId="1" xfId="0" applyFont="1" applyBorder="1" applyAlignment="1">
      <alignment horizont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6" fillId="4" borderId="1" xfId="0" applyFont="1" applyFill="1" applyBorder="1" applyAlignment="1">
      <alignment horizontal="center" vertical="center" wrapText="1"/>
    </xf>
    <xf numFmtId="0" fontId="10"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14" xfId="0" applyFont="1" applyBorder="1" applyAlignment="1">
      <alignment horizontal="center" vertical="center"/>
    </xf>
    <xf numFmtId="0" fontId="7" fillId="0" borderId="6" xfId="0" applyFont="1" applyBorder="1" applyAlignment="1">
      <alignment horizontal="center" vertical="center"/>
    </xf>
  </cellXfs>
  <cellStyles count="20">
    <cellStyle name="Comma" xfId="10" builtinId="3"/>
    <cellStyle name="Comma 10 2" xfId="19" xr:uid="{FB0922C6-D5F4-4C17-A6AC-A7C8F601E27C}"/>
    <cellStyle name="Comma 2" xfId="2" xr:uid="{00000000-0005-0000-0000-000001000000}"/>
    <cellStyle name="Comma 2 2" xfId="9" xr:uid="{73BCE4C9-CAF2-47D9-A1EF-745E88AAD2EA}"/>
    <cellStyle name="Comma 3" xfId="5" xr:uid="{66E558B5-4A5E-4EA9-9075-D41D05896B33}"/>
    <cellStyle name="Comma 4" xfId="11" xr:uid="{264006FF-9A2E-4AE8-B649-58C7B447B9A2}"/>
    <cellStyle name="Excel Built-in Normal" xfId="4" xr:uid="{00000000-0005-0000-0000-000002000000}"/>
    <cellStyle name="Normal" xfId="0" builtinId="0"/>
    <cellStyle name="Normal 10 11" xfId="6" xr:uid="{DEFF4B4F-747C-452D-9288-D1B630C85675}"/>
    <cellStyle name="Normal 10 2" xfId="16" xr:uid="{133C454A-D5D1-40D4-A056-71FD11D0E2C1}"/>
    <cellStyle name="Normal 2" xfId="3" xr:uid="{00000000-0005-0000-0000-000004000000}"/>
    <cellStyle name="Normal 2 2" xfId="8" xr:uid="{3624BBD9-3408-44BE-B641-35611389C423}"/>
    <cellStyle name="Normal 2 2 2" xfId="13" xr:uid="{1099E857-539A-49D0-98B1-D68DD96750F9}"/>
    <cellStyle name="Normal 2 2 3" xfId="15" xr:uid="{B1DEC012-AB3E-4AD3-82EF-339099A2C492}"/>
    <cellStyle name="Normal 3" xfId="12" xr:uid="{CA8D8ABB-2F81-4406-8C2D-79BDF1D15FCC}"/>
    <cellStyle name="Normal 3 2" xfId="14" xr:uid="{A9B9AA01-E58D-489E-8445-C21C3F386011}"/>
    <cellStyle name="Normal 3 3" xfId="17" xr:uid="{D09BC970-F335-44D1-860C-9A9AE82B0CF1}"/>
    <cellStyle name="Normal 4" xfId="18" xr:uid="{B72538DC-7B23-4D79-8E8B-49782D66593D}"/>
    <cellStyle name="Normal 5 200" xfId="7" xr:uid="{EDF821E0-6B5B-417B-AEF0-7320E24CE1E3}"/>
    <cellStyle name="Normal 6"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manishverma.AD/Downloads/Boundary%20Wall%20(1).xlsx" TargetMode="External"/><Relationship Id="rId2" Type="http://schemas.openxmlformats.org/officeDocument/2006/relationships/externalLinkPath" Target="file:///C:\Users\manishverma.AD\Downloads\Boundary%20Wall%20(1).xlsx" TargetMode="External"/><Relationship Id="rId1" Type="http://schemas.openxmlformats.org/officeDocument/2006/relationships/externalLinkPath" Target="/Users/manishverma.AD/Downloads/Boundary%20Wal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bstract Boundary wall"/>
      <sheetName val="Precast Boundary "/>
    </sheetNames>
    <sheetDataSet>
      <sheetData sheetId="0">
        <row r="20">
          <cell r="Q20">
            <v>0.15542999999999998</v>
          </cell>
        </row>
        <row r="21">
          <cell r="Q21">
            <v>1.4129999999999998E-2</v>
          </cell>
        </row>
        <row r="22">
          <cell r="Q22">
            <v>8.5912500000000003E-2</v>
          </cell>
        </row>
        <row r="23">
          <cell r="Q23">
            <v>0.20283437499999998</v>
          </cell>
        </row>
        <row r="24">
          <cell r="Q24">
            <v>9.293333333333334E-3</v>
          </cell>
        </row>
      </sheetData>
      <sheetData sheetId="1">
        <row r="15">
          <cell r="AC15">
            <v>7.9644444444444441E-3</v>
          </cell>
        </row>
        <row r="22">
          <cell r="AC22">
            <v>7.966666666666667E-3</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6506B-92A5-4F37-B695-B6779E34586B}">
  <sheetPr>
    <tabColor rgb="FFFFFF00"/>
    <pageSetUpPr fitToPage="1"/>
  </sheetPr>
  <dimension ref="A1:N42"/>
  <sheetViews>
    <sheetView tabSelected="1" topLeftCell="A2" zoomScale="70" zoomScaleNormal="70" zoomScaleSheetLayoutView="10" workbookViewId="0">
      <pane xSplit="1" ySplit="3" topLeftCell="B8" activePane="bottomRight" state="frozen"/>
      <selection activeCell="A2" sqref="A2"/>
      <selection pane="topRight" activeCell="B2" sqref="B2"/>
      <selection pane="bottomLeft" activeCell="A5" sqref="A5"/>
      <selection pane="bottomRight" activeCell="D8" sqref="D8"/>
    </sheetView>
  </sheetViews>
  <sheetFormatPr defaultColWidth="8.90625" defaultRowHeight="23" x14ac:dyDescent="0.35"/>
  <cols>
    <col min="1" max="1" width="11.6328125" style="57" bestFit="1" customWidth="1"/>
    <col min="2" max="2" width="116.36328125" style="90" customWidth="1"/>
    <col min="3" max="3" width="14" style="57" customWidth="1"/>
    <col min="4" max="4" width="14.90625" style="67" bestFit="1" customWidth="1"/>
    <col min="5" max="5" width="18.81640625" style="68" bestFit="1" customWidth="1"/>
    <col min="6" max="6" width="24" style="68" bestFit="1" customWidth="1"/>
    <col min="7" max="7" width="25.90625" style="69" customWidth="1"/>
    <col min="8" max="8" width="44.453125" style="57" bestFit="1" customWidth="1"/>
    <col min="9" max="9" width="8.90625" style="57"/>
    <col min="10" max="10" width="9.08984375" style="57" bestFit="1" customWidth="1"/>
    <col min="11" max="16384" width="8.90625" style="57"/>
  </cols>
  <sheetData>
    <row r="1" spans="1:14" ht="23.5" thickBot="1" x14ac:dyDescent="0.4">
      <c r="A1" s="220" t="s">
        <v>93</v>
      </c>
      <c r="B1" s="220"/>
      <c r="C1" s="220"/>
      <c r="D1" s="220"/>
      <c r="E1" s="220"/>
      <c r="F1" s="220"/>
      <c r="G1" s="220"/>
    </row>
    <row r="2" spans="1:14" s="209" customFormat="1" ht="27.5" x14ac:dyDescent="0.35">
      <c r="A2" s="208"/>
      <c r="B2" s="233" t="s">
        <v>97</v>
      </c>
      <c r="C2" s="234"/>
      <c r="D2" s="234"/>
      <c r="E2" s="234"/>
      <c r="F2" s="234"/>
      <c r="G2" s="235"/>
    </row>
    <row r="3" spans="1:14" s="209" customFormat="1" ht="27.5" x14ac:dyDescent="0.35">
      <c r="A3" s="221" t="s">
        <v>7</v>
      </c>
      <c r="B3" s="223" t="s">
        <v>94</v>
      </c>
      <c r="C3" s="225" t="s">
        <v>89</v>
      </c>
      <c r="D3" s="227" t="s">
        <v>8</v>
      </c>
      <c r="E3" s="229" t="s">
        <v>116</v>
      </c>
      <c r="F3" s="230"/>
      <c r="G3" s="231" t="s">
        <v>5</v>
      </c>
      <c r="J3" s="210"/>
    </row>
    <row r="4" spans="1:14" x14ac:dyDescent="0.35">
      <c r="A4" s="222"/>
      <c r="B4" s="224"/>
      <c r="C4" s="226"/>
      <c r="D4" s="228"/>
      <c r="E4" s="199" t="s">
        <v>95</v>
      </c>
      <c r="F4" s="199" t="s">
        <v>96</v>
      </c>
      <c r="G4" s="232"/>
      <c r="J4" s="69"/>
    </row>
    <row r="5" spans="1:14" s="83" customFormat="1" x14ac:dyDescent="0.35">
      <c r="A5" s="78"/>
      <c r="B5" s="87" t="s">
        <v>106</v>
      </c>
      <c r="C5" s="78"/>
      <c r="D5" s="79"/>
      <c r="E5" s="80"/>
      <c r="F5" s="81"/>
      <c r="G5" s="82"/>
    </row>
    <row r="6" spans="1:14" s="77" customFormat="1" ht="409.5" x14ac:dyDescent="0.35">
      <c r="A6" s="63">
        <v>1</v>
      </c>
      <c r="B6" s="190" t="s">
        <v>258</v>
      </c>
      <c r="C6" s="63" t="s">
        <v>87</v>
      </c>
      <c r="D6" s="198"/>
      <c r="E6" s="84">
        <f>'Canpoy(Repair&amp; painting) (2)'!H5</f>
        <v>1540</v>
      </c>
      <c r="F6" s="85">
        <f>D6*E6</f>
        <v>0</v>
      </c>
      <c r="G6" s="76"/>
      <c r="H6" s="201"/>
    </row>
    <row r="7" spans="1:14" s="77" customFormat="1" ht="115" x14ac:dyDescent="0.35">
      <c r="A7" s="71">
        <f>A6+1</f>
        <v>2</v>
      </c>
      <c r="B7" s="190" t="s">
        <v>257</v>
      </c>
      <c r="C7" s="71" t="s">
        <v>173</v>
      </c>
      <c r="D7" s="107"/>
      <c r="E7" s="74">
        <f>'Canpoy(Repair&amp; painting) (2)'!H8</f>
        <v>154</v>
      </c>
      <c r="F7" s="75">
        <f t="shared" ref="F7:F32" si="0">D7*E7</f>
        <v>0</v>
      </c>
      <c r="G7" s="86"/>
      <c r="H7" s="202"/>
    </row>
    <row r="8" spans="1:14" ht="322" x14ac:dyDescent="0.35">
      <c r="A8" s="63">
        <f t="shared" ref="A8:A34" si="1">A7+1</f>
        <v>3</v>
      </c>
      <c r="B8" s="190" t="s">
        <v>270</v>
      </c>
      <c r="C8" s="63" t="s">
        <v>199</v>
      </c>
      <c r="D8" s="73"/>
      <c r="E8" s="84">
        <f>'Canpoy(Repair&amp; painting) (2)'!H12</f>
        <v>2</v>
      </c>
      <c r="F8" s="85">
        <f t="shared" si="0"/>
        <v>0</v>
      </c>
      <c r="G8" s="86"/>
    </row>
    <row r="9" spans="1:14" ht="391" x14ac:dyDescent="0.35">
      <c r="A9" s="63">
        <f t="shared" si="1"/>
        <v>4</v>
      </c>
      <c r="B9" s="190" t="s">
        <v>254</v>
      </c>
      <c r="C9" s="63" t="s">
        <v>87</v>
      </c>
      <c r="D9" s="73"/>
      <c r="E9" s="84">
        <f>'Canpoy(Repair&amp; painting) (2)'!H15</f>
        <v>4296.875</v>
      </c>
      <c r="F9" s="85">
        <f t="shared" si="0"/>
        <v>0</v>
      </c>
      <c r="G9" s="86"/>
    </row>
    <row r="10" spans="1:14" s="77" customFormat="1" ht="46" x14ac:dyDescent="0.35">
      <c r="A10" s="71">
        <f t="shared" si="1"/>
        <v>5</v>
      </c>
      <c r="B10" s="190" t="s">
        <v>194</v>
      </c>
      <c r="C10" s="63" t="s">
        <v>173</v>
      </c>
      <c r="D10" s="73"/>
      <c r="E10" s="85">
        <f>'Canpoy(Repair&amp; painting) (2)'!H11</f>
        <v>100.1</v>
      </c>
      <c r="F10" s="85">
        <f t="shared" si="0"/>
        <v>0</v>
      </c>
      <c r="G10" s="76"/>
      <c r="N10" s="77">
        <f>6.5*14</f>
        <v>91</v>
      </c>
    </row>
    <row r="11" spans="1:14" s="77" customFormat="1" ht="115" x14ac:dyDescent="0.35">
      <c r="A11" s="71">
        <f t="shared" si="1"/>
        <v>6</v>
      </c>
      <c r="B11" s="190" t="s">
        <v>259</v>
      </c>
      <c r="C11" s="71" t="s">
        <v>87</v>
      </c>
      <c r="D11" s="73"/>
      <c r="E11" s="84">
        <f>'Footpath(paver)'!I3</f>
        <v>52.5</v>
      </c>
      <c r="F11" s="85">
        <f t="shared" si="0"/>
        <v>0</v>
      </c>
      <c r="G11" s="76"/>
    </row>
    <row r="12" spans="1:14" s="77" customFormat="1" ht="92" x14ac:dyDescent="0.35">
      <c r="A12" s="71">
        <f t="shared" si="1"/>
        <v>7</v>
      </c>
      <c r="B12" s="191" t="s">
        <v>260</v>
      </c>
      <c r="C12" s="71" t="s">
        <v>87</v>
      </c>
      <c r="D12" s="73"/>
      <c r="E12" s="74">
        <f>'Footpath(paver)'!I5</f>
        <v>750</v>
      </c>
      <c r="F12" s="75">
        <f t="shared" si="0"/>
        <v>0</v>
      </c>
      <c r="G12" s="76"/>
      <c r="H12"/>
    </row>
    <row r="13" spans="1:14" s="77" customFormat="1" ht="230" x14ac:dyDescent="0.35">
      <c r="A13" s="71">
        <f t="shared" si="1"/>
        <v>8</v>
      </c>
      <c r="B13" s="190" t="s">
        <v>261</v>
      </c>
      <c r="C13" s="71" t="s">
        <v>87</v>
      </c>
      <c r="D13" s="192"/>
      <c r="E13" s="74">
        <f>'Flooring Tiles'!H6*1.1</f>
        <v>61.446000000000005</v>
      </c>
      <c r="F13" s="75">
        <f t="shared" si="0"/>
        <v>0</v>
      </c>
      <c r="G13" s="76"/>
    </row>
    <row r="14" spans="1:14" s="77" customFormat="1" ht="340" customHeight="1" x14ac:dyDescent="0.35">
      <c r="A14" s="71">
        <f t="shared" si="1"/>
        <v>9</v>
      </c>
      <c r="B14" s="190" t="s">
        <v>262</v>
      </c>
      <c r="C14" s="71" t="s">
        <v>87</v>
      </c>
      <c r="D14" s="192"/>
      <c r="E14" s="84">
        <f>'Terrace china mosaic '!H10</f>
        <v>618.29999999999995</v>
      </c>
      <c r="F14" s="85">
        <f>D14*E14</f>
        <v>0</v>
      </c>
      <c r="G14" s="76"/>
      <c r="H14" s="201"/>
    </row>
    <row r="15" spans="1:14" s="77" customFormat="1" ht="368" x14ac:dyDescent="0.35">
      <c r="A15" s="71">
        <f t="shared" si="1"/>
        <v>10</v>
      </c>
      <c r="B15" s="193" t="s">
        <v>192</v>
      </c>
      <c r="C15" s="63" t="s">
        <v>87</v>
      </c>
      <c r="D15" s="108"/>
      <c r="E15" s="84">
        <f>'Painting work'!I76</f>
        <v>2838</v>
      </c>
      <c r="F15" s="85">
        <f t="shared" si="0"/>
        <v>0</v>
      </c>
      <c r="G15" s="76"/>
    </row>
    <row r="16" spans="1:14" s="77" customFormat="1" ht="319" customHeight="1" x14ac:dyDescent="0.35">
      <c r="A16" s="71">
        <f t="shared" si="1"/>
        <v>11</v>
      </c>
      <c r="B16" s="194" t="s">
        <v>193</v>
      </c>
      <c r="C16" s="63" t="s">
        <v>87</v>
      </c>
      <c r="D16" s="108"/>
      <c r="E16" s="84">
        <f>'Painting work'!I77</f>
        <v>1246.0999999999999</v>
      </c>
      <c r="F16" s="85">
        <f t="shared" si="0"/>
        <v>0</v>
      </c>
      <c r="G16" s="76"/>
    </row>
    <row r="17" spans="1:10" s="77" customFormat="1" ht="92" x14ac:dyDescent="0.35">
      <c r="A17" s="71">
        <f t="shared" si="1"/>
        <v>12</v>
      </c>
      <c r="B17" s="207" t="s">
        <v>276</v>
      </c>
      <c r="C17" s="71" t="s">
        <v>87</v>
      </c>
      <c r="D17" s="73"/>
      <c r="E17" s="74">
        <f>' False Ceiling'!H34</f>
        <v>365.565</v>
      </c>
      <c r="F17" s="75">
        <f t="shared" si="0"/>
        <v>0</v>
      </c>
      <c r="G17" s="76"/>
      <c r="J17" s="195"/>
    </row>
    <row r="18" spans="1:10" s="77" customFormat="1" ht="216.5" customHeight="1" x14ac:dyDescent="0.35">
      <c r="A18" s="71">
        <f t="shared" si="1"/>
        <v>13</v>
      </c>
      <c r="B18" s="190" t="s">
        <v>263</v>
      </c>
      <c r="C18" s="71" t="s">
        <v>91</v>
      </c>
      <c r="D18" s="106"/>
      <c r="E18" s="74">
        <f>'Tunnel Cover'!J7</f>
        <v>526.98749999999995</v>
      </c>
      <c r="F18" s="75">
        <f t="shared" si="0"/>
        <v>0</v>
      </c>
      <c r="G18" s="76" t="s">
        <v>133</v>
      </c>
    </row>
    <row r="19" spans="1:10" s="77" customFormat="1" ht="368" x14ac:dyDescent="0.35">
      <c r="A19" s="71">
        <f t="shared" si="1"/>
        <v>14</v>
      </c>
      <c r="B19" s="72" t="s">
        <v>180</v>
      </c>
      <c r="C19" s="71" t="s">
        <v>112</v>
      </c>
      <c r="D19" s="73"/>
      <c r="E19" s="74">
        <f>'M25(Misc Repair)'!L19</f>
        <v>51.648000000000003</v>
      </c>
      <c r="F19" s="75">
        <f t="shared" si="0"/>
        <v>0</v>
      </c>
      <c r="G19" s="76" t="s">
        <v>267</v>
      </c>
    </row>
    <row r="20" spans="1:10" s="77" customFormat="1" ht="92" x14ac:dyDescent="0.35">
      <c r="A20" s="71">
        <f t="shared" si="1"/>
        <v>15</v>
      </c>
      <c r="B20" s="72" t="s">
        <v>181</v>
      </c>
      <c r="C20" s="71" t="s">
        <v>87</v>
      </c>
      <c r="D20" s="73"/>
      <c r="E20" s="74">
        <f>Plaster!K13</f>
        <v>138</v>
      </c>
      <c r="F20" s="75">
        <f t="shared" si="0"/>
        <v>0</v>
      </c>
      <c r="G20" s="76" t="s">
        <v>266</v>
      </c>
    </row>
    <row r="21" spans="1:10" s="77" customFormat="1" ht="409.5" x14ac:dyDescent="0.35">
      <c r="A21" s="71">
        <f t="shared" si="1"/>
        <v>16</v>
      </c>
      <c r="B21" s="193" t="s">
        <v>265</v>
      </c>
      <c r="C21" s="71" t="s">
        <v>112</v>
      </c>
      <c r="D21" s="73"/>
      <c r="E21" s="74">
        <f>'RCC Cover'!M18</f>
        <v>1.3440000000000001</v>
      </c>
      <c r="F21" s="75">
        <f t="shared" si="0"/>
        <v>0</v>
      </c>
      <c r="G21" s="76" t="s">
        <v>264</v>
      </c>
    </row>
    <row r="22" spans="1:10" s="77" customFormat="1" ht="298" customHeight="1" x14ac:dyDescent="0.35">
      <c r="A22" s="71">
        <f t="shared" si="1"/>
        <v>17</v>
      </c>
      <c r="B22" s="72" t="s">
        <v>177</v>
      </c>
      <c r="C22" s="71" t="s">
        <v>91</v>
      </c>
      <c r="D22" s="106"/>
      <c r="E22" s="74">
        <f>'RCC Cover'!N18</f>
        <v>58.800000000000018</v>
      </c>
      <c r="F22" s="75">
        <f t="shared" si="0"/>
        <v>0</v>
      </c>
      <c r="G22" s="76" t="s">
        <v>264</v>
      </c>
    </row>
    <row r="23" spans="1:10" s="77" customFormat="1" ht="308.5" customHeight="1" x14ac:dyDescent="0.35">
      <c r="A23" s="71">
        <f t="shared" si="1"/>
        <v>18</v>
      </c>
      <c r="B23" s="72" t="s">
        <v>268</v>
      </c>
      <c r="C23" s="71" t="s">
        <v>112</v>
      </c>
      <c r="D23" s="73"/>
      <c r="E23" s="74">
        <f>E26</f>
        <v>201.59999999999997</v>
      </c>
      <c r="F23" s="75">
        <f t="shared" si="0"/>
        <v>0</v>
      </c>
      <c r="G23" s="76"/>
    </row>
    <row r="24" spans="1:10" s="77" customFormat="1" ht="92" x14ac:dyDescent="0.35">
      <c r="A24" s="71">
        <f t="shared" si="1"/>
        <v>19</v>
      </c>
      <c r="B24" s="196" t="s">
        <v>269</v>
      </c>
      <c r="C24" s="71" t="s">
        <v>112</v>
      </c>
      <c r="D24" s="73"/>
      <c r="E24" s="74">
        <f>E25</f>
        <v>100.79999999999998</v>
      </c>
      <c r="F24" s="75">
        <f t="shared" si="0"/>
        <v>0</v>
      </c>
      <c r="G24" s="76"/>
    </row>
    <row r="25" spans="1:10" s="77" customFormat="1" ht="184" customHeight="1" x14ac:dyDescent="0.35">
      <c r="A25" s="71">
        <f t="shared" si="1"/>
        <v>20</v>
      </c>
      <c r="B25" s="72" t="s">
        <v>202</v>
      </c>
      <c r="C25" s="71" t="s">
        <v>112</v>
      </c>
      <c r="D25" s="73"/>
      <c r="E25" s="74">
        <f>'PQC Repair'!L5</f>
        <v>100.79999999999998</v>
      </c>
      <c r="F25" s="75">
        <f t="shared" si="0"/>
        <v>0</v>
      </c>
      <c r="G25" s="76"/>
    </row>
    <row r="26" spans="1:10" s="77" customFormat="1" ht="184" customHeight="1" x14ac:dyDescent="0.35">
      <c r="A26" s="71">
        <f t="shared" si="1"/>
        <v>21</v>
      </c>
      <c r="B26" s="72" t="s">
        <v>203</v>
      </c>
      <c r="C26" s="71" t="s">
        <v>112</v>
      </c>
      <c r="D26" s="73"/>
      <c r="E26" s="74">
        <f>'PQC Repair'!L9</f>
        <v>201.59999999999997</v>
      </c>
      <c r="F26" s="75">
        <f t="shared" si="0"/>
        <v>0</v>
      </c>
      <c r="G26" s="76"/>
    </row>
    <row r="27" spans="1:10" s="77" customFormat="1" ht="250" customHeight="1" x14ac:dyDescent="0.35">
      <c r="A27" s="71">
        <f t="shared" si="1"/>
        <v>22</v>
      </c>
      <c r="B27" s="196" t="s">
        <v>205</v>
      </c>
      <c r="C27" s="106" t="s">
        <v>199</v>
      </c>
      <c r="D27" s="84"/>
      <c r="E27" s="74">
        <f>('PQC Repair'!L9)/1000</f>
        <v>0.20159999999999997</v>
      </c>
      <c r="F27" s="75">
        <f t="shared" si="0"/>
        <v>0</v>
      </c>
      <c r="G27" s="76"/>
    </row>
    <row r="28" spans="1:10" s="77" customFormat="1" ht="257" customHeight="1" x14ac:dyDescent="0.35">
      <c r="A28" s="71">
        <f t="shared" si="1"/>
        <v>23</v>
      </c>
      <c r="B28" s="196" t="s">
        <v>204</v>
      </c>
      <c r="C28" s="106" t="s">
        <v>199</v>
      </c>
      <c r="D28" s="84"/>
      <c r="E28" s="74">
        <f>('PQC Repair'!L13)/1000</f>
        <v>0.35699999999999998</v>
      </c>
      <c r="F28" s="75">
        <f t="shared" si="0"/>
        <v>0</v>
      </c>
      <c r="G28" s="76"/>
    </row>
    <row r="29" spans="1:10" s="77" customFormat="1" ht="257" customHeight="1" x14ac:dyDescent="0.35">
      <c r="A29" s="71">
        <f t="shared" si="1"/>
        <v>24</v>
      </c>
      <c r="B29" s="72" t="s">
        <v>178</v>
      </c>
      <c r="C29" s="71" t="s">
        <v>87</v>
      </c>
      <c r="D29" s="73"/>
      <c r="E29" s="74">
        <f>'Kerb painting'!I7</f>
        <v>1884</v>
      </c>
      <c r="F29" s="75">
        <f t="shared" si="0"/>
        <v>0</v>
      </c>
      <c r="G29" s="76"/>
    </row>
    <row r="30" spans="1:10" s="77" customFormat="1" ht="345" customHeight="1" x14ac:dyDescent="0.35">
      <c r="A30" s="71">
        <f t="shared" si="1"/>
        <v>25</v>
      </c>
      <c r="B30" s="72" t="s">
        <v>206</v>
      </c>
      <c r="C30" s="71" t="s">
        <v>87</v>
      </c>
      <c r="D30" s="73"/>
      <c r="E30" s="74">
        <f>'Aluminium  repair '!K16</f>
        <v>23.66</v>
      </c>
      <c r="F30" s="75">
        <f>D30*E30</f>
        <v>0</v>
      </c>
      <c r="G30" s="76"/>
    </row>
    <row r="31" spans="1:10" s="77" customFormat="1" ht="307" customHeight="1" x14ac:dyDescent="0.35">
      <c r="A31" s="71">
        <f t="shared" si="1"/>
        <v>26</v>
      </c>
      <c r="B31" s="194" t="s">
        <v>212</v>
      </c>
      <c r="C31" s="71" t="s">
        <v>87</v>
      </c>
      <c r="D31" s="73"/>
      <c r="E31" s="84">
        <f>'Booth glass replace'!K5</f>
        <v>7.5</v>
      </c>
      <c r="F31" s="85">
        <f t="shared" si="0"/>
        <v>0</v>
      </c>
      <c r="G31" s="76"/>
      <c r="H31" s="197" t="s">
        <v>207</v>
      </c>
    </row>
    <row r="32" spans="1:10" s="77" customFormat="1" ht="276" x14ac:dyDescent="0.35">
      <c r="A32" s="71">
        <f t="shared" si="1"/>
        <v>27</v>
      </c>
      <c r="B32" s="194" t="s">
        <v>271</v>
      </c>
      <c r="C32" s="63" t="s">
        <v>173</v>
      </c>
      <c r="D32" s="73"/>
      <c r="E32" s="84">
        <v>100</v>
      </c>
      <c r="F32" s="85">
        <f t="shared" si="0"/>
        <v>0</v>
      </c>
      <c r="G32" s="76"/>
    </row>
    <row r="33" spans="1:7" s="77" customFormat="1" ht="391" x14ac:dyDescent="0.35">
      <c r="A33" s="63">
        <f t="shared" si="1"/>
        <v>28</v>
      </c>
      <c r="B33" s="72" t="s">
        <v>201</v>
      </c>
      <c r="C33" s="71" t="s">
        <v>91</v>
      </c>
      <c r="D33" s="106"/>
      <c r="E33" s="74">
        <f>'Booth guard '!T18</f>
        <v>10201.620000000001</v>
      </c>
      <c r="F33" s="75">
        <f>D33*E33</f>
        <v>0</v>
      </c>
      <c r="G33" s="76" t="s">
        <v>253</v>
      </c>
    </row>
    <row r="34" spans="1:7" s="77" customFormat="1" ht="391" x14ac:dyDescent="0.35">
      <c r="A34" s="63">
        <f t="shared" si="1"/>
        <v>29</v>
      </c>
      <c r="B34" s="72" t="s">
        <v>179</v>
      </c>
      <c r="C34" s="71" t="s">
        <v>87</v>
      </c>
      <c r="D34" s="73"/>
      <c r="E34" s="74">
        <f>'Booth guard '!U18</f>
        <v>220.91784000000001</v>
      </c>
      <c r="F34" s="75">
        <f>D34*E34</f>
        <v>0</v>
      </c>
      <c r="G34" s="76" t="s">
        <v>253</v>
      </c>
    </row>
    <row r="35" spans="1:7" x14ac:dyDescent="0.35">
      <c r="A35" s="59"/>
      <c r="B35" s="88" t="s">
        <v>98</v>
      </c>
      <c r="C35" s="58"/>
      <c r="D35" s="60"/>
      <c r="E35" s="61"/>
      <c r="F35" s="62">
        <f>SUM(F5:F34)</f>
        <v>0</v>
      </c>
      <c r="G35" s="59"/>
    </row>
    <row r="36" spans="1:7" ht="18.5" customHeight="1" x14ac:dyDescent="0.35">
      <c r="A36" s="63"/>
      <c r="B36" s="89" t="s">
        <v>117</v>
      </c>
      <c r="C36" s="63"/>
      <c r="D36" s="64"/>
      <c r="E36" s="65"/>
      <c r="F36" s="66">
        <f>F35*18%</f>
        <v>0</v>
      </c>
      <c r="G36" s="63"/>
    </row>
    <row r="37" spans="1:7" x14ac:dyDescent="0.35">
      <c r="A37" s="63"/>
      <c r="B37" s="89" t="s">
        <v>118</v>
      </c>
      <c r="C37" s="63"/>
      <c r="D37" s="64"/>
      <c r="E37" s="65"/>
      <c r="F37" s="66">
        <f>SUM(F35:F36)</f>
        <v>0</v>
      </c>
      <c r="G37" s="63"/>
    </row>
    <row r="38" spans="1:7" ht="23.5" thickBot="1" x14ac:dyDescent="0.4"/>
    <row r="39" spans="1:7" s="214" customFormat="1" ht="24" customHeight="1" thickBot="1" x14ac:dyDescent="0.4">
      <c r="A39" s="216" t="s">
        <v>278</v>
      </c>
      <c r="B39" s="217"/>
      <c r="C39" s="217"/>
      <c r="D39" s="217"/>
      <c r="E39" s="217"/>
      <c r="F39" s="218"/>
      <c r="G39" s="215"/>
    </row>
    <row r="40" spans="1:7" s="214" customFormat="1" ht="24" customHeight="1" thickBot="1" x14ac:dyDescent="0.4">
      <c r="A40" s="216" t="s">
        <v>279</v>
      </c>
      <c r="B40" s="217"/>
      <c r="C40" s="217"/>
      <c r="D40" s="217"/>
      <c r="E40" s="217"/>
      <c r="F40" s="218"/>
      <c r="G40" s="215"/>
    </row>
    <row r="41" spans="1:7" s="214" customFormat="1" ht="73.5" customHeight="1" x14ac:dyDescent="0.35">
      <c r="A41" s="216" t="s">
        <v>280</v>
      </c>
      <c r="B41" s="217"/>
      <c r="C41" s="217"/>
      <c r="D41" s="217"/>
      <c r="E41" s="217"/>
      <c r="F41" s="218"/>
      <c r="G41" s="215"/>
    </row>
    <row r="42" spans="1:7" s="214" customFormat="1" ht="18" customHeight="1" x14ac:dyDescent="0.35">
      <c r="A42" s="219"/>
      <c r="B42" s="219"/>
      <c r="C42" s="219"/>
      <c r="D42" s="219"/>
      <c r="E42" s="219"/>
      <c r="F42" s="219"/>
      <c r="G42" s="219"/>
    </row>
  </sheetData>
  <mergeCells count="12">
    <mergeCell ref="A39:F39"/>
    <mergeCell ref="A40:F40"/>
    <mergeCell ref="A42:G42"/>
    <mergeCell ref="A41:F41"/>
    <mergeCell ref="A1:G1"/>
    <mergeCell ref="A3:A4"/>
    <mergeCell ref="B3:B4"/>
    <mergeCell ref="C3:C4"/>
    <mergeCell ref="D3:D4"/>
    <mergeCell ref="E3:F3"/>
    <mergeCell ref="G3:G4"/>
    <mergeCell ref="B2:G2"/>
  </mergeCells>
  <printOptions horizontalCentered="1"/>
  <pageMargins left="0.11811023622047245" right="0.31496062992125984" top="0.35433070866141736" bottom="0.15748031496062992" header="0.31496062992125984" footer="0.31496062992125984"/>
  <pageSetup paperSize="9" scale="51" fitToHeight="10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D4661-DE4D-4F72-B7EE-371A0C6ED762}">
  <dimension ref="A1:K5"/>
  <sheetViews>
    <sheetView workbookViewId="0">
      <selection activeCell="H9" sqref="H9"/>
    </sheetView>
  </sheetViews>
  <sheetFormatPr defaultRowHeight="14.5" x14ac:dyDescent="0.35"/>
  <sheetData>
    <row r="1" spans="1:11" x14ac:dyDescent="0.35">
      <c r="A1" s="48" t="s">
        <v>213</v>
      </c>
    </row>
    <row r="2" spans="1:11" ht="18" x14ac:dyDescent="0.7">
      <c r="A2" s="12" t="s">
        <v>2</v>
      </c>
      <c r="B2" s="12" t="s">
        <v>3</v>
      </c>
      <c r="C2" s="12" t="s">
        <v>4</v>
      </c>
      <c r="D2" s="12" t="s">
        <v>1</v>
      </c>
      <c r="E2" s="12" t="s">
        <v>68</v>
      </c>
      <c r="F2" s="12" t="s">
        <v>11</v>
      </c>
      <c r="G2" s="12" t="s">
        <v>100</v>
      </c>
      <c r="H2" s="12" t="s">
        <v>200</v>
      </c>
      <c r="I2" s="12" t="s">
        <v>105</v>
      </c>
      <c r="J2" s="12" t="s">
        <v>89</v>
      </c>
      <c r="K2" s="12" t="s">
        <v>5</v>
      </c>
    </row>
    <row r="3" spans="1:11" ht="18" x14ac:dyDescent="0.7">
      <c r="A3" s="21">
        <v>1</v>
      </c>
      <c r="B3" s="14" t="s">
        <v>102</v>
      </c>
      <c r="C3" s="21"/>
      <c r="D3" s="21" t="s">
        <v>74</v>
      </c>
      <c r="E3" s="21" t="s">
        <v>75</v>
      </c>
      <c r="F3" s="21">
        <v>14</v>
      </c>
      <c r="G3" s="21">
        <v>15</v>
      </c>
      <c r="H3" s="21">
        <v>2.5</v>
      </c>
      <c r="I3" s="21">
        <f>(F3*G3*H3)*10%</f>
        <v>52.5</v>
      </c>
      <c r="J3" s="21" t="s">
        <v>87</v>
      </c>
      <c r="K3" s="21" t="s">
        <v>196</v>
      </c>
    </row>
    <row r="4" spans="1:11" ht="18" x14ac:dyDescent="0.7">
      <c r="A4" s="48" t="s">
        <v>274</v>
      </c>
      <c r="B4" s="14"/>
      <c r="C4" s="21"/>
      <c r="D4" s="21"/>
      <c r="E4" s="21"/>
      <c r="F4" s="21"/>
      <c r="G4" s="21"/>
      <c r="H4" s="21"/>
      <c r="I4" s="21"/>
      <c r="J4" s="21"/>
      <c r="K4" s="21"/>
    </row>
    <row r="5" spans="1:11" ht="18" x14ac:dyDescent="0.7">
      <c r="A5" s="21">
        <v>2</v>
      </c>
      <c r="B5" s="14" t="s">
        <v>102</v>
      </c>
      <c r="C5" s="21"/>
      <c r="D5" s="21" t="s">
        <v>74</v>
      </c>
      <c r="E5" s="21"/>
      <c r="F5" s="21"/>
      <c r="G5" s="21"/>
      <c r="H5" s="21"/>
      <c r="I5" s="21">
        <v>750</v>
      </c>
      <c r="J5" s="21" t="s">
        <v>87</v>
      </c>
      <c r="K5" s="21" t="s">
        <v>196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88421-6B67-47BC-973E-99C88F4848B7}">
  <dimension ref="A1:M31"/>
  <sheetViews>
    <sheetView topLeftCell="A21" workbookViewId="0">
      <selection activeCell="H35" sqref="H35"/>
    </sheetView>
  </sheetViews>
  <sheetFormatPr defaultRowHeight="14.5" x14ac:dyDescent="0.35"/>
  <cols>
    <col min="13" max="13" width="22.54296875" bestFit="1" customWidth="1"/>
  </cols>
  <sheetData>
    <row r="1" spans="1:13" x14ac:dyDescent="0.35">
      <c r="A1" s="22" t="s">
        <v>2</v>
      </c>
      <c r="B1" s="22" t="s">
        <v>3</v>
      </c>
      <c r="C1" s="22" t="s">
        <v>4</v>
      </c>
      <c r="D1" s="22" t="s">
        <v>1</v>
      </c>
      <c r="E1" s="22" t="s">
        <v>68</v>
      </c>
      <c r="F1" s="22" t="s">
        <v>129</v>
      </c>
      <c r="G1" s="22" t="s">
        <v>130</v>
      </c>
      <c r="H1" s="22" t="s">
        <v>131</v>
      </c>
      <c r="I1" s="22" t="s">
        <v>71</v>
      </c>
      <c r="J1" s="22" t="s">
        <v>11</v>
      </c>
      <c r="K1" s="22" t="s">
        <v>12</v>
      </c>
      <c r="L1" s="22" t="s">
        <v>70</v>
      </c>
      <c r="M1" s="22" t="s">
        <v>5</v>
      </c>
    </row>
    <row r="2" spans="1:13" ht="20" x14ac:dyDescent="0.35">
      <c r="A2" s="23">
        <v>1</v>
      </c>
      <c r="B2" s="4" t="s">
        <v>102</v>
      </c>
      <c r="C2" s="23"/>
      <c r="D2" s="23" t="s">
        <v>69</v>
      </c>
      <c r="E2" s="23">
        <v>4</v>
      </c>
      <c r="F2" s="23">
        <v>2.6</v>
      </c>
      <c r="G2" s="23">
        <v>1</v>
      </c>
      <c r="H2" s="23">
        <v>1</v>
      </c>
      <c r="I2" s="23">
        <v>2.6</v>
      </c>
      <c r="J2" s="23">
        <v>1</v>
      </c>
      <c r="K2" s="23"/>
      <c r="L2" s="23">
        <v>2.6</v>
      </c>
      <c r="M2" s="23" t="s">
        <v>73</v>
      </c>
    </row>
    <row r="3" spans="1:13" ht="20" x14ac:dyDescent="0.35">
      <c r="A3" s="23">
        <v>2</v>
      </c>
      <c r="B3" s="4" t="s">
        <v>102</v>
      </c>
      <c r="C3" s="23"/>
      <c r="D3" s="23" t="s">
        <v>69</v>
      </c>
      <c r="E3" s="23">
        <v>6</v>
      </c>
      <c r="F3" s="23">
        <v>2.6</v>
      </c>
      <c r="G3" s="23">
        <v>1</v>
      </c>
      <c r="H3" s="23">
        <v>1</v>
      </c>
      <c r="I3" s="23">
        <v>2.6</v>
      </c>
      <c r="J3" s="23">
        <v>1</v>
      </c>
      <c r="K3" s="23"/>
      <c r="L3" s="23">
        <v>2.6</v>
      </c>
      <c r="M3" s="23" t="s">
        <v>73</v>
      </c>
    </row>
    <row r="4" spans="1:13" ht="20" x14ac:dyDescent="0.35">
      <c r="A4" s="23">
        <v>3</v>
      </c>
      <c r="B4" s="4" t="s">
        <v>102</v>
      </c>
      <c r="C4" s="23"/>
      <c r="D4" s="23" t="s">
        <v>0</v>
      </c>
      <c r="E4" s="23">
        <v>1</v>
      </c>
      <c r="F4" s="23">
        <v>1</v>
      </c>
      <c r="G4" s="23">
        <v>0.8</v>
      </c>
      <c r="H4" s="23">
        <v>1</v>
      </c>
      <c r="I4" s="23">
        <v>0.8</v>
      </c>
      <c r="J4" s="23">
        <v>1</v>
      </c>
      <c r="K4" s="23"/>
      <c r="L4" s="23">
        <v>0.8</v>
      </c>
      <c r="M4" s="23" t="s">
        <v>73</v>
      </c>
    </row>
    <row r="5" spans="1:13" ht="20" x14ac:dyDescent="0.35">
      <c r="A5" s="23">
        <v>4</v>
      </c>
      <c r="B5" s="4" t="s">
        <v>102</v>
      </c>
      <c r="C5" s="23"/>
      <c r="D5" s="23" t="s">
        <v>0</v>
      </c>
      <c r="E5" s="23">
        <v>2</v>
      </c>
      <c r="F5" s="23">
        <v>1</v>
      </c>
      <c r="G5" s="23">
        <v>0.8</v>
      </c>
      <c r="H5" s="23">
        <v>1</v>
      </c>
      <c r="I5" s="23">
        <v>0.8</v>
      </c>
      <c r="J5" s="23">
        <v>1</v>
      </c>
      <c r="K5" s="23"/>
      <c r="L5" s="23">
        <v>0.8</v>
      </c>
      <c r="M5" s="23" t="s">
        <v>73</v>
      </c>
    </row>
    <row r="6" spans="1:13" ht="20" x14ac:dyDescent="0.35">
      <c r="A6" s="23">
        <v>5</v>
      </c>
      <c r="B6" s="4" t="s">
        <v>102</v>
      </c>
      <c r="C6" s="23"/>
      <c r="D6" s="23" t="s">
        <v>0</v>
      </c>
      <c r="E6" s="23">
        <v>5</v>
      </c>
      <c r="F6" s="23">
        <v>2.6</v>
      </c>
      <c r="G6" s="23">
        <v>2.1</v>
      </c>
      <c r="H6" s="23">
        <v>1</v>
      </c>
      <c r="I6" s="23">
        <v>5.4600000000000009</v>
      </c>
      <c r="J6" s="23">
        <v>1</v>
      </c>
      <c r="K6" s="23"/>
      <c r="L6" s="23">
        <v>5.4600000000000009</v>
      </c>
      <c r="M6" s="23" t="s">
        <v>73</v>
      </c>
    </row>
    <row r="7" spans="1:13" ht="20" x14ac:dyDescent="0.35">
      <c r="A7" s="23">
        <v>6</v>
      </c>
      <c r="B7" s="4" t="s">
        <v>102</v>
      </c>
      <c r="C7" s="23"/>
      <c r="D7" s="23" t="s">
        <v>0</v>
      </c>
      <c r="E7" s="23">
        <v>6</v>
      </c>
      <c r="F7" s="23">
        <v>2.6</v>
      </c>
      <c r="G7" s="23">
        <v>2.1</v>
      </c>
      <c r="H7" s="23">
        <v>1</v>
      </c>
      <c r="I7" s="23">
        <v>5.4600000000000009</v>
      </c>
      <c r="J7" s="23">
        <v>1</v>
      </c>
      <c r="K7" s="23"/>
      <c r="L7" s="23">
        <v>5.4600000000000009</v>
      </c>
      <c r="M7" s="23" t="s">
        <v>73</v>
      </c>
    </row>
    <row r="8" spans="1:13" ht="20" x14ac:dyDescent="0.35">
      <c r="A8" s="23">
        <v>7</v>
      </c>
      <c r="B8" s="4" t="s">
        <v>102</v>
      </c>
      <c r="C8" s="23"/>
      <c r="D8" s="23" t="s">
        <v>0</v>
      </c>
      <c r="E8" s="23">
        <v>7</v>
      </c>
      <c r="F8" s="23">
        <v>2.6</v>
      </c>
      <c r="G8" s="23">
        <v>2.1</v>
      </c>
      <c r="H8" s="23">
        <v>1</v>
      </c>
      <c r="I8" s="23">
        <v>5.4600000000000009</v>
      </c>
      <c r="J8" s="23">
        <v>1</v>
      </c>
      <c r="K8" s="23"/>
      <c r="L8" s="23">
        <v>5.4600000000000009</v>
      </c>
      <c r="M8" s="23" t="s">
        <v>73</v>
      </c>
    </row>
    <row r="9" spans="1:13" ht="20" x14ac:dyDescent="0.35">
      <c r="A9" s="23">
        <v>8</v>
      </c>
      <c r="B9" s="4" t="s">
        <v>102</v>
      </c>
      <c r="C9" s="24"/>
      <c r="D9" s="23" t="s">
        <v>74</v>
      </c>
      <c r="E9" s="23" t="s">
        <v>75</v>
      </c>
      <c r="F9" s="23">
        <v>2</v>
      </c>
      <c r="G9" s="23">
        <v>1</v>
      </c>
      <c r="H9" s="23">
        <v>0.1</v>
      </c>
      <c r="I9" s="23">
        <f>F9*G9*H9</f>
        <v>0.2</v>
      </c>
      <c r="J9" s="23">
        <v>10</v>
      </c>
      <c r="K9" s="23"/>
      <c r="L9" s="23">
        <f>I9*J9</f>
        <v>2</v>
      </c>
      <c r="M9" s="23" t="s">
        <v>132</v>
      </c>
    </row>
    <row r="10" spans="1:13" ht="20" x14ac:dyDescent="0.35">
      <c r="A10" s="23">
        <v>9</v>
      </c>
      <c r="B10" s="4" t="s">
        <v>102</v>
      </c>
      <c r="C10" s="23"/>
      <c r="D10" s="23" t="s">
        <v>0</v>
      </c>
      <c r="E10" s="23">
        <v>6</v>
      </c>
      <c r="F10" s="23">
        <v>25</v>
      </c>
      <c r="G10" s="23">
        <v>0.4</v>
      </c>
      <c r="H10" s="23">
        <v>0.3</v>
      </c>
      <c r="I10" s="23">
        <f>F10*G10*H10</f>
        <v>3</v>
      </c>
      <c r="J10" s="23">
        <v>1</v>
      </c>
      <c r="K10" s="23"/>
      <c r="L10" s="25">
        <f>I10*J10</f>
        <v>3</v>
      </c>
      <c r="M10" s="23" t="s">
        <v>135</v>
      </c>
    </row>
    <row r="11" spans="1:13" ht="20" x14ac:dyDescent="0.35">
      <c r="A11" s="23">
        <v>10</v>
      </c>
      <c r="B11" s="4" t="s">
        <v>102</v>
      </c>
      <c r="C11" s="23"/>
      <c r="D11" s="23" t="s">
        <v>69</v>
      </c>
      <c r="E11" s="23">
        <v>1</v>
      </c>
      <c r="F11" s="23">
        <v>0.6</v>
      </c>
      <c r="G11" s="23">
        <v>0.3</v>
      </c>
      <c r="H11" s="23">
        <v>0.2</v>
      </c>
      <c r="I11" s="23">
        <f>F11*G11*H11</f>
        <v>3.5999999999999997E-2</v>
      </c>
      <c r="J11" s="23">
        <v>8</v>
      </c>
      <c r="K11" s="23"/>
      <c r="L11" s="23">
        <f>I11*J11</f>
        <v>0.28799999999999998</v>
      </c>
      <c r="M11" s="23" t="s">
        <v>72</v>
      </c>
    </row>
    <row r="12" spans="1:13" ht="20" x14ac:dyDescent="0.35">
      <c r="A12" s="23">
        <v>11</v>
      </c>
      <c r="B12" s="4" t="s">
        <v>102</v>
      </c>
      <c r="C12" s="23"/>
      <c r="D12" s="23" t="s">
        <v>69</v>
      </c>
      <c r="E12" s="23">
        <v>4</v>
      </c>
      <c r="F12" s="23">
        <v>2.6</v>
      </c>
      <c r="G12" s="23">
        <v>1</v>
      </c>
      <c r="H12" s="23">
        <v>1</v>
      </c>
      <c r="I12" s="23">
        <v>2.6</v>
      </c>
      <c r="J12" s="23">
        <v>1</v>
      </c>
      <c r="K12" s="23"/>
      <c r="L12" s="23">
        <v>2.6</v>
      </c>
      <c r="M12" s="23" t="s">
        <v>73</v>
      </c>
    </row>
    <row r="13" spans="1:13" ht="20" x14ac:dyDescent="0.35">
      <c r="A13" s="23">
        <v>12</v>
      </c>
      <c r="B13" s="4" t="s">
        <v>102</v>
      </c>
      <c r="C13" s="23"/>
      <c r="D13" s="23" t="s">
        <v>69</v>
      </c>
      <c r="E13" s="23">
        <v>6</v>
      </c>
      <c r="F13" s="23">
        <v>2.6</v>
      </c>
      <c r="G13" s="23">
        <v>1</v>
      </c>
      <c r="H13" s="23">
        <v>1</v>
      </c>
      <c r="I13" s="23">
        <v>2.6</v>
      </c>
      <c r="J13" s="23">
        <v>1</v>
      </c>
      <c r="K13" s="23"/>
      <c r="L13" s="23">
        <v>2.6</v>
      </c>
      <c r="M13" s="23" t="s">
        <v>73</v>
      </c>
    </row>
    <row r="14" spans="1:13" ht="20" x14ac:dyDescent="0.35">
      <c r="A14" s="23">
        <v>13</v>
      </c>
      <c r="B14" s="4" t="s">
        <v>102</v>
      </c>
      <c r="C14" s="23"/>
      <c r="D14" s="23" t="s">
        <v>0</v>
      </c>
      <c r="E14" s="23">
        <v>1</v>
      </c>
      <c r="F14" s="23">
        <v>1</v>
      </c>
      <c r="G14" s="23">
        <v>0.8</v>
      </c>
      <c r="H14" s="23">
        <v>1</v>
      </c>
      <c r="I14" s="23">
        <v>0.8</v>
      </c>
      <c r="J14" s="23">
        <v>1</v>
      </c>
      <c r="K14" s="23"/>
      <c r="L14" s="23">
        <v>0.8</v>
      </c>
      <c r="M14" s="23" t="s">
        <v>73</v>
      </c>
    </row>
    <row r="15" spans="1:13" ht="20" x14ac:dyDescent="0.35">
      <c r="A15" s="23">
        <v>14</v>
      </c>
      <c r="B15" s="4" t="s">
        <v>102</v>
      </c>
      <c r="C15" s="23"/>
      <c r="D15" s="23" t="s">
        <v>0</v>
      </c>
      <c r="E15" s="23">
        <v>2</v>
      </c>
      <c r="F15" s="23">
        <v>1</v>
      </c>
      <c r="G15" s="23">
        <v>0.8</v>
      </c>
      <c r="H15" s="23">
        <v>1</v>
      </c>
      <c r="I15" s="23">
        <v>0.8</v>
      </c>
      <c r="J15" s="23">
        <v>1</v>
      </c>
      <c r="K15" s="23"/>
      <c r="L15" s="23">
        <v>0.8</v>
      </c>
      <c r="M15" s="23" t="s">
        <v>73</v>
      </c>
    </row>
    <row r="16" spans="1:13" ht="20" x14ac:dyDescent="0.35">
      <c r="A16" s="23">
        <v>15</v>
      </c>
      <c r="B16" s="4" t="s">
        <v>102</v>
      </c>
      <c r="C16" s="23"/>
      <c r="D16" s="23" t="s">
        <v>0</v>
      </c>
      <c r="E16" s="23">
        <v>5</v>
      </c>
      <c r="F16" s="23">
        <v>2.6</v>
      </c>
      <c r="G16" s="23">
        <v>2.1</v>
      </c>
      <c r="H16" s="23">
        <v>1</v>
      </c>
      <c r="I16" s="23">
        <v>5.4600000000000009</v>
      </c>
      <c r="J16" s="23">
        <v>1</v>
      </c>
      <c r="K16" s="23"/>
      <c r="L16" s="23">
        <v>5.4600000000000009</v>
      </c>
      <c r="M16" s="23" t="s">
        <v>73</v>
      </c>
    </row>
    <row r="17" spans="1:13" ht="20" x14ac:dyDescent="0.35">
      <c r="A17" s="23">
        <v>16</v>
      </c>
      <c r="B17" s="4" t="s">
        <v>102</v>
      </c>
      <c r="C17" s="23"/>
      <c r="D17" s="23" t="s">
        <v>0</v>
      </c>
      <c r="E17" s="23">
        <v>6</v>
      </c>
      <c r="F17" s="23">
        <v>2.6</v>
      </c>
      <c r="G17" s="23">
        <v>2.1</v>
      </c>
      <c r="H17" s="23">
        <v>1</v>
      </c>
      <c r="I17" s="23">
        <v>5.4600000000000009</v>
      </c>
      <c r="J17" s="23">
        <v>1</v>
      </c>
      <c r="K17" s="23"/>
      <c r="L17" s="23">
        <v>5.4600000000000009</v>
      </c>
      <c r="M17" s="23" t="s">
        <v>73</v>
      </c>
    </row>
    <row r="18" spans="1:13" ht="20" x14ac:dyDescent="0.35">
      <c r="A18" s="23">
        <v>17</v>
      </c>
      <c r="B18" s="4" t="s">
        <v>102</v>
      </c>
      <c r="C18" s="23"/>
      <c r="D18" s="23" t="s">
        <v>0</v>
      </c>
      <c r="E18" s="23">
        <v>7</v>
      </c>
      <c r="F18" s="23">
        <v>2.6</v>
      </c>
      <c r="G18" s="23">
        <v>2.1</v>
      </c>
      <c r="H18" s="23">
        <v>1</v>
      </c>
      <c r="I18" s="23">
        <v>5.4600000000000009</v>
      </c>
      <c r="J18" s="23">
        <v>1</v>
      </c>
      <c r="K18" s="23"/>
      <c r="L18" s="23">
        <v>5.4600000000000009</v>
      </c>
      <c r="M18" s="23" t="s">
        <v>73</v>
      </c>
    </row>
    <row r="19" spans="1:13" x14ac:dyDescent="0.35">
      <c r="A19" s="24"/>
      <c r="B19" s="24"/>
      <c r="C19" s="24"/>
      <c r="D19" s="24"/>
      <c r="E19" s="24"/>
      <c r="F19" s="24"/>
      <c r="G19" s="24"/>
      <c r="H19" s="24"/>
      <c r="I19" s="24"/>
      <c r="J19" s="24"/>
      <c r="K19" s="24" t="s">
        <v>71</v>
      </c>
      <c r="L19" s="52">
        <f>SUM(L2:L18)</f>
        <v>51.648000000000003</v>
      </c>
      <c r="M19" s="24"/>
    </row>
    <row r="21" spans="1:13" ht="18" x14ac:dyDescent="0.7">
      <c r="A21" s="12" t="s">
        <v>2</v>
      </c>
      <c r="B21" s="12" t="s">
        <v>3</v>
      </c>
      <c r="C21" s="12" t="s">
        <v>4</v>
      </c>
      <c r="D21" s="12" t="s">
        <v>1</v>
      </c>
      <c r="E21" s="12" t="s">
        <v>68</v>
      </c>
      <c r="F21" s="12" t="s">
        <v>100</v>
      </c>
      <c r="G21" s="12" t="s">
        <v>114</v>
      </c>
      <c r="H21" s="12" t="s">
        <v>113</v>
      </c>
      <c r="I21" s="12" t="s">
        <v>71</v>
      </c>
      <c r="J21" s="12" t="s">
        <v>11</v>
      </c>
      <c r="K21" s="12" t="s">
        <v>12</v>
      </c>
      <c r="L21" s="12" t="s">
        <v>70</v>
      </c>
      <c r="M21" s="12" t="s">
        <v>5</v>
      </c>
    </row>
    <row r="22" spans="1:13" ht="18" x14ac:dyDescent="0.7">
      <c r="A22" s="21">
        <v>6</v>
      </c>
      <c r="B22" s="14" t="s">
        <v>102</v>
      </c>
      <c r="C22" s="21"/>
      <c r="D22" s="21" t="s">
        <v>69</v>
      </c>
      <c r="E22" s="21">
        <v>2</v>
      </c>
      <c r="F22" s="21">
        <v>4.5999999999999996</v>
      </c>
      <c r="G22" s="21">
        <v>3</v>
      </c>
      <c r="H22" s="21"/>
      <c r="I22" s="21">
        <v>13.799999999999999</v>
      </c>
      <c r="J22" s="21">
        <v>1</v>
      </c>
      <c r="K22" s="21">
        <v>13.799999999999999</v>
      </c>
      <c r="L22" s="21"/>
      <c r="M22" s="21" t="s">
        <v>115</v>
      </c>
    </row>
    <row r="23" spans="1:13" ht="18" x14ac:dyDescent="0.7">
      <c r="A23" s="21">
        <v>10</v>
      </c>
      <c r="B23" s="14" t="s">
        <v>102</v>
      </c>
      <c r="C23" s="21"/>
      <c r="D23" s="21" t="s">
        <v>69</v>
      </c>
      <c r="E23" s="21">
        <v>3</v>
      </c>
      <c r="F23" s="21">
        <v>4.5999999999999996</v>
      </c>
      <c r="G23" s="21">
        <v>3</v>
      </c>
      <c r="H23" s="21"/>
      <c r="I23" s="21">
        <v>13.799999999999999</v>
      </c>
      <c r="J23" s="21">
        <v>1</v>
      </c>
      <c r="K23" s="21">
        <v>13.799999999999999</v>
      </c>
      <c r="L23" s="21"/>
      <c r="M23" s="21" t="s">
        <v>115</v>
      </c>
    </row>
    <row r="24" spans="1:13" ht="18" x14ac:dyDescent="0.7">
      <c r="A24" s="21">
        <v>15</v>
      </c>
      <c r="B24" s="14" t="s">
        <v>102</v>
      </c>
      <c r="C24" s="21"/>
      <c r="D24" s="21" t="s">
        <v>69</v>
      </c>
      <c r="E24" s="21">
        <v>4</v>
      </c>
      <c r="F24" s="21">
        <v>4.5999999999999996</v>
      </c>
      <c r="G24" s="21">
        <v>3</v>
      </c>
      <c r="H24" s="21"/>
      <c r="I24" s="21">
        <v>13.799999999999999</v>
      </c>
      <c r="J24" s="21">
        <v>1</v>
      </c>
      <c r="K24" s="21">
        <v>13.799999999999999</v>
      </c>
      <c r="L24" s="21"/>
      <c r="M24" s="21" t="s">
        <v>115</v>
      </c>
    </row>
    <row r="25" spans="1:13" ht="18" x14ac:dyDescent="0.7">
      <c r="A25" s="21">
        <v>20</v>
      </c>
      <c r="B25" s="14" t="s">
        <v>102</v>
      </c>
      <c r="C25" s="21"/>
      <c r="D25" s="21" t="s">
        <v>69</v>
      </c>
      <c r="E25" s="21">
        <v>5</v>
      </c>
      <c r="F25" s="21">
        <v>4.5999999999999996</v>
      </c>
      <c r="G25" s="21">
        <v>3</v>
      </c>
      <c r="H25" s="21"/>
      <c r="I25" s="21">
        <v>13.799999999999999</v>
      </c>
      <c r="J25" s="21">
        <v>1</v>
      </c>
      <c r="K25" s="21">
        <v>13.799999999999999</v>
      </c>
      <c r="L25" s="21"/>
      <c r="M25" s="21" t="s">
        <v>115</v>
      </c>
    </row>
    <row r="26" spans="1:13" ht="18" x14ac:dyDescent="0.7">
      <c r="A26" s="21">
        <v>25</v>
      </c>
      <c r="B26" s="14" t="s">
        <v>102</v>
      </c>
      <c r="C26" s="21"/>
      <c r="D26" s="21" t="s">
        <v>69</v>
      </c>
      <c r="E26" s="21">
        <v>6</v>
      </c>
      <c r="F26" s="21">
        <v>4.5999999999999996</v>
      </c>
      <c r="G26" s="21">
        <v>3</v>
      </c>
      <c r="H26" s="21"/>
      <c r="I26" s="21">
        <v>13.799999999999999</v>
      </c>
      <c r="J26" s="21">
        <v>1</v>
      </c>
      <c r="K26" s="21">
        <v>13.799999999999999</v>
      </c>
      <c r="L26" s="21"/>
      <c r="M26" s="21" t="s">
        <v>115</v>
      </c>
    </row>
    <row r="27" spans="1:13" ht="18" x14ac:dyDescent="0.7">
      <c r="A27" s="21">
        <v>40</v>
      </c>
      <c r="B27" s="14" t="s">
        <v>102</v>
      </c>
      <c r="C27" s="21"/>
      <c r="D27" s="21" t="s">
        <v>0</v>
      </c>
      <c r="E27" s="21">
        <v>3</v>
      </c>
      <c r="F27" s="21">
        <v>4.5999999999999996</v>
      </c>
      <c r="G27" s="21">
        <v>3</v>
      </c>
      <c r="H27" s="21"/>
      <c r="I27" s="21">
        <v>13.799999999999999</v>
      </c>
      <c r="J27" s="21">
        <v>1</v>
      </c>
      <c r="K27" s="21">
        <v>13.799999999999999</v>
      </c>
      <c r="L27" s="21"/>
      <c r="M27" s="21" t="s">
        <v>115</v>
      </c>
    </row>
    <row r="28" spans="1:13" ht="18" x14ac:dyDescent="0.7">
      <c r="A28" s="21">
        <v>47</v>
      </c>
      <c r="B28" s="14" t="s">
        <v>102</v>
      </c>
      <c r="C28" s="21"/>
      <c r="D28" s="21" t="s">
        <v>0</v>
      </c>
      <c r="E28" s="21">
        <v>4</v>
      </c>
      <c r="F28" s="21">
        <v>4.5999999999999996</v>
      </c>
      <c r="G28" s="21">
        <v>3</v>
      </c>
      <c r="H28" s="21"/>
      <c r="I28" s="21">
        <v>13.799999999999999</v>
      </c>
      <c r="J28" s="21">
        <v>1</v>
      </c>
      <c r="K28" s="21">
        <v>13.799999999999999</v>
      </c>
      <c r="L28" s="21"/>
      <c r="M28" s="21" t="s">
        <v>115</v>
      </c>
    </row>
    <row r="29" spans="1:13" ht="18" x14ac:dyDescent="0.7">
      <c r="A29" s="21">
        <v>54</v>
      </c>
      <c r="B29" s="14" t="s">
        <v>102</v>
      </c>
      <c r="C29" s="21"/>
      <c r="D29" s="21" t="s">
        <v>0</v>
      </c>
      <c r="E29" s="21">
        <v>5</v>
      </c>
      <c r="F29" s="21">
        <v>4.5999999999999996</v>
      </c>
      <c r="G29" s="21">
        <v>3</v>
      </c>
      <c r="H29" s="21"/>
      <c r="I29" s="21">
        <v>13.799999999999999</v>
      </c>
      <c r="J29" s="21">
        <v>1</v>
      </c>
      <c r="K29" s="21">
        <v>13.799999999999999</v>
      </c>
      <c r="L29" s="21"/>
      <c r="M29" s="21" t="s">
        <v>115</v>
      </c>
    </row>
    <row r="30" spans="1:13" ht="18" x14ac:dyDescent="0.7">
      <c r="A30" s="21">
        <v>63</v>
      </c>
      <c r="B30" s="14" t="s">
        <v>102</v>
      </c>
      <c r="C30" s="21"/>
      <c r="D30" s="21" t="s">
        <v>0</v>
      </c>
      <c r="E30" s="21">
        <v>6</v>
      </c>
      <c r="F30" s="21">
        <v>4.5999999999999996</v>
      </c>
      <c r="G30" s="21">
        <v>3</v>
      </c>
      <c r="H30" s="21"/>
      <c r="I30" s="21">
        <v>13.799999999999999</v>
      </c>
      <c r="J30" s="21">
        <v>1</v>
      </c>
      <c r="K30" s="21">
        <v>13.799999999999999</v>
      </c>
      <c r="L30" s="21"/>
      <c r="M30" s="21" t="s">
        <v>115</v>
      </c>
    </row>
    <row r="31" spans="1:13" ht="18" x14ac:dyDescent="0.7">
      <c r="A31" s="21">
        <v>70</v>
      </c>
      <c r="B31" s="14" t="s">
        <v>102</v>
      </c>
      <c r="C31" s="21"/>
      <c r="D31" s="21" t="s">
        <v>0</v>
      </c>
      <c r="E31" s="21">
        <v>7</v>
      </c>
      <c r="F31" s="21">
        <v>4.5999999999999996</v>
      </c>
      <c r="G31" s="21">
        <v>3</v>
      </c>
      <c r="H31" s="21"/>
      <c r="I31" s="21">
        <v>13.799999999999999</v>
      </c>
      <c r="J31" s="21">
        <v>1</v>
      </c>
      <c r="K31" s="21">
        <v>13.799999999999999</v>
      </c>
      <c r="L31" s="21"/>
      <c r="M31" s="21" t="s">
        <v>115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36DEA-CC0A-4EB7-ADAB-699289762EAF}">
  <dimension ref="A2:M13"/>
  <sheetViews>
    <sheetView zoomScale="85" zoomScaleNormal="85" workbookViewId="0">
      <selection activeCell="G3" sqref="G3"/>
    </sheetView>
  </sheetViews>
  <sheetFormatPr defaultRowHeight="14.5" x14ac:dyDescent="0.35"/>
  <cols>
    <col min="13" max="13" width="22.54296875" bestFit="1" customWidth="1"/>
  </cols>
  <sheetData>
    <row r="2" spans="1:13" ht="18" x14ac:dyDescent="0.7">
      <c r="A2" s="12" t="s">
        <v>2</v>
      </c>
      <c r="B2" s="12" t="s">
        <v>3</v>
      </c>
      <c r="C2" s="12" t="s">
        <v>4</v>
      </c>
      <c r="D2" s="12" t="s">
        <v>1</v>
      </c>
      <c r="E2" s="12" t="s">
        <v>68</v>
      </c>
      <c r="F2" s="12" t="s">
        <v>100</v>
      </c>
      <c r="G2" s="12" t="s">
        <v>114</v>
      </c>
      <c r="H2" s="12" t="s">
        <v>113</v>
      </c>
      <c r="I2" s="12" t="s">
        <v>71</v>
      </c>
      <c r="J2" s="12" t="s">
        <v>11</v>
      </c>
      <c r="K2" s="12" t="s">
        <v>12</v>
      </c>
      <c r="L2" s="12" t="s">
        <v>70</v>
      </c>
      <c r="M2" s="12" t="s">
        <v>5</v>
      </c>
    </row>
    <row r="3" spans="1:13" ht="18" x14ac:dyDescent="0.7">
      <c r="A3" s="21">
        <v>1</v>
      </c>
      <c r="B3" s="14" t="s">
        <v>102</v>
      </c>
      <c r="C3" s="21"/>
      <c r="D3" s="21" t="s">
        <v>69</v>
      </c>
      <c r="E3" s="21">
        <v>2</v>
      </c>
      <c r="F3" s="21">
        <v>4.5999999999999996</v>
      </c>
      <c r="G3" s="21">
        <v>3</v>
      </c>
      <c r="H3" s="21"/>
      <c r="I3" s="21">
        <v>13.799999999999999</v>
      </c>
      <c r="J3" s="21">
        <v>1</v>
      </c>
      <c r="K3" s="21">
        <v>13.799999999999999</v>
      </c>
      <c r="L3" s="21">
        <f>F3*G3*H3</f>
        <v>0</v>
      </c>
      <c r="M3" s="21" t="s">
        <v>115</v>
      </c>
    </row>
    <row r="4" spans="1:13" ht="18" x14ac:dyDescent="0.7">
      <c r="A4" s="21">
        <v>2</v>
      </c>
      <c r="B4" s="14" t="s">
        <v>102</v>
      </c>
      <c r="C4" s="21"/>
      <c r="D4" s="21" t="s">
        <v>69</v>
      </c>
      <c r="E4" s="21">
        <v>3</v>
      </c>
      <c r="F4" s="21">
        <v>4.5999999999999996</v>
      </c>
      <c r="G4" s="21">
        <v>3</v>
      </c>
      <c r="H4" s="21"/>
      <c r="I4" s="21">
        <v>13.799999999999999</v>
      </c>
      <c r="J4" s="21">
        <v>1</v>
      </c>
      <c r="K4" s="21">
        <v>13.799999999999999</v>
      </c>
      <c r="L4" s="21">
        <f t="shared" ref="L4:L12" si="0">F4*G4*H4</f>
        <v>0</v>
      </c>
      <c r="M4" s="21" t="s">
        <v>115</v>
      </c>
    </row>
    <row r="5" spans="1:13" ht="18" x14ac:dyDescent="0.7">
      <c r="A5" s="21">
        <v>3</v>
      </c>
      <c r="B5" s="14" t="s">
        <v>102</v>
      </c>
      <c r="C5" s="21"/>
      <c r="D5" s="21" t="s">
        <v>69</v>
      </c>
      <c r="E5" s="21">
        <v>4</v>
      </c>
      <c r="F5" s="21">
        <v>4.5999999999999996</v>
      </c>
      <c r="G5" s="21">
        <v>3</v>
      </c>
      <c r="H5" s="21"/>
      <c r="I5" s="21">
        <v>13.799999999999999</v>
      </c>
      <c r="J5" s="21">
        <v>1</v>
      </c>
      <c r="K5" s="21">
        <v>13.799999999999999</v>
      </c>
      <c r="L5" s="21">
        <f t="shared" si="0"/>
        <v>0</v>
      </c>
      <c r="M5" s="21" t="s">
        <v>115</v>
      </c>
    </row>
    <row r="6" spans="1:13" ht="18" x14ac:dyDescent="0.7">
      <c r="A6" s="21">
        <v>4</v>
      </c>
      <c r="B6" s="14" t="s">
        <v>102</v>
      </c>
      <c r="C6" s="21"/>
      <c r="D6" s="21" t="s">
        <v>69</v>
      </c>
      <c r="E6" s="21">
        <v>5</v>
      </c>
      <c r="F6" s="21">
        <v>4.5999999999999996</v>
      </c>
      <c r="G6" s="21">
        <v>3</v>
      </c>
      <c r="H6" s="21"/>
      <c r="I6" s="21">
        <v>13.799999999999999</v>
      </c>
      <c r="J6" s="21">
        <v>1</v>
      </c>
      <c r="K6" s="21">
        <v>13.799999999999999</v>
      </c>
      <c r="L6" s="21">
        <f t="shared" si="0"/>
        <v>0</v>
      </c>
      <c r="M6" s="21" t="s">
        <v>115</v>
      </c>
    </row>
    <row r="7" spans="1:13" ht="18" x14ac:dyDescent="0.7">
      <c r="A7" s="21">
        <v>5</v>
      </c>
      <c r="B7" s="14" t="s">
        <v>102</v>
      </c>
      <c r="C7" s="21"/>
      <c r="D7" s="21" t="s">
        <v>69</v>
      </c>
      <c r="E7" s="21">
        <v>6</v>
      </c>
      <c r="F7" s="21">
        <v>4.5999999999999996</v>
      </c>
      <c r="G7" s="21">
        <v>3</v>
      </c>
      <c r="H7" s="21"/>
      <c r="I7" s="21">
        <v>13.799999999999999</v>
      </c>
      <c r="J7" s="21">
        <v>1</v>
      </c>
      <c r="K7" s="21">
        <v>13.799999999999999</v>
      </c>
      <c r="L7" s="21">
        <f t="shared" si="0"/>
        <v>0</v>
      </c>
      <c r="M7" s="21" t="s">
        <v>115</v>
      </c>
    </row>
    <row r="8" spans="1:13" ht="18" x14ac:dyDescent="0.7">
      <c r="A8" s="21">
        <v>6</v>
      </c>
      <c r="B8" s="14" t="s">
        <v>102</v>
      </c>
      <c r="C8" s="21"/>
      <c r="D8" s="21" t="s">
        <v>0</v>
      </c>
      <c r="E8" s="21">
        <v>3</v>
      </c>
      <c r="F8" s="21">
        <v>4.5999999999999996</v>
      </c>
      <c r="G8" s="21">
        <v>3</v>
      </c>
      <c r="H8" s="21"/>
      <c r="I8" s="21">
        <v>13.799999999999999</v>
      </c>
      <c r="J8" s="21">
        <v>1</v>
      </c>
      <c r="K8" s="21">
        <v>13.799999999999999</v>
      </c>
      <c r="L8" s="21">
        <f t="shared" si="0"/>
        <v>0</v>
      </c>
      <c r="M8" s="21" t="s">
        <v>115</v>
      </c>
    </row>
    <row r="9" spans="1:13" ht="18" x14ac:dyDescent="0.7">
      <c r="A9" s="21">
        <v>7</v>
      </c>
      <c r="B9" s="14" t="s">
        <v>102</v>
      </c>
      <c r="C9" s="21"/>
      <c r="D9" s="21" t="s">
        <v>0</v>
      </c>
      <c r="E9" s="21">
        <v>4</v>
      </c>
      <c r="F9" s="21">
        <v>4.5999999999999996</v>
      </c>
      <c r="G9" s="21">
        <v>3</v>
      </c>
      <c r="H9" s="21"/>
      <c r="I9" s="21">
        <v>13.799999999999999</v>
      </c>
      <c r="J9" s="21">
        <v>1</v>
      </c>
      <c r="K9" s="21">
        <v>13.799999999999999</v>
      </c>
      <c r="L9" s="21">
        <f t="shared" si="0"/>
        <v>0</v>
      </c>
      <c r="M9" s="21" t="s">
        <v>115</v>
      </c>
    </row>
    <row r="10" spans="1:13" ht="18" x14ac:dyDescent="0.7">
      <c r="A10" s="21">
        <v>8</v>
      </c>
      <c r="B10" s="14" t="s">
        <v>102</v>
      </c>
      <c r="C10" s="21"/>
      <c r="D10" s="21" t="s">
        <v>0</v>
      </c>
      <c r="E10" s="21">
        <v>5</v>
      </c>
      <c r="F10" s="21">
        <v>4.5999999999999996</v>
      </c>
      <c r="G10" s="21">
        <v>3</v>
      </c>
      <c r="H10" s="21"/>
      <c r="I10" s="21">
        <v>13.799999999999999</v>
      </c>
      <c r="J10" s="21">
        <v>1</v>
      </c>
      <c r="K10" s="21">
        <v>13.799999999999999</v>
      </c>
      <c r="L10" s="21">
        <f t="shared" si="0"/>
        <v>0</v>
      </c>
      <c r="M10" s="21" t="s">
        <v>115</v>
      </c>
    </row>
    <row r="11" spans="1:13" ht="18" x14ac:dyDescent="0.7">
      <c r="A11" s="21">
        <v>9</v>
      </c>
      <c r="B11" s="14" t="s">
        <v>102</v>
      </c>
      <c r="C11" s="21"/>
      <c r="D11" s="21" t="s">
        <v>0</v>
      </c>
      <c r="E11" s="21">
        <v>6</v>
      </c>
      <c r="F11" s="21">
        <v>4.5999999999999996</v>
      </c>
      <c r="G11" s="21">
        <v>3</v>
      </c>
      <c r="H11" s="21"/>
      <c r="I11" s="21">
        <v>13.799999999999999</v>
      </c>
      <c r="J11" s="21">
        <v>1</v>
      </c>
      <c r="K11" s="21">
        <v>13.799999999999999</v>
      </c>
      <c r="L11" s="21">
        <f t="shared" si="0"/>
        <v>0</v>
      </c>
      <c r="M11" s="21" t="s">
        <v>115</v>
      </c>
    </row>
    <row r="12" spans="1:13" ht="18" x14ac:dyDescent="0.7">
      <c r="A12" s="21">
        <v>10</v>
      </c>
      <c r="B12" s="14" t="s">
        <v>102</v>
      </c>
      <c r="C12" s="21"/>
      <c r="D12" s="21" t="s">
        <v>0</v>
      </c>
      <c r="E12" s="21">
        <v>7</v>
      </c>
      <c r="F12" s="21">
        <v>4.5999999999999996</v>
      </c>
      <c r="G12" s="21">
        <v>3</v>
      </c>
      <c r="H12" s="21"/>
      <c r="I12" s="21">
        <v>13.799999999999999</v>
      </c>
      <c r="J12" s="21">
        <v>1</v>
      </c>
      <c r="K12" s="21">
        <v>13.799999999999999</v>
      </c>
      <c r="L12" s="21">
        <f t="shared" si="0"/>
        <v>0</v>
      </c>
      <c r="M12" s="21" t="s">
        <v>115</v>
      </c>
    </row>
    <row r="13" spans="1:13" ht="18" x14ac:dyDescent="0.7">
      <c r="K13">
        <f>SUM(K3:K12)</f>
        <v>138</v>
      </c>
      <c r="L13" s="26">
        <f>SUM(L3:L12)</f>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99BD6-61CF-4CD6-9DB2-C0203E30BF66}">
  <dimension ref="B3:O18"/>
  <sheetViews>
    <sheetView workbookViewId="0">
      <selection activeCell="M18" sqref="M18"/>
    </sheetView>
  </sheetViews>
  <sheetFormatPr defaultRowHeight="14.5" x14ac:dyDescent="0.35"/>
  <cols>
    <col min="11" max="11" width="8.81640625" style="32"/>
    <col min="15" max="15" width="17.36328125" bestFit="1" customWidth="1"/>
  </cols>
  <sheetData>
    <row r="3" spans="2:15" x14ac:dyDescent="0.35">
      <c r="B3" s="22" t="s">
        <v>2</v>
      </c>
      <c r="C3" s="22" t="s">
        <v>3</v>
      </c>
      <c r="D3" s="22" t="s">
        <v>4</v>
      </c>
      <c r="E3" s="22" t="s">
        <v>1</v>
      </c>
      <c r="F3" s="22" t="s">
        <v>68</v>
      </c>
      <c r="G3" s="22" t="s">
        <v>129</v>
      </c>
      <c r="H3" s="22" t="s">
        <v>130</v>
      </c>
      <c r="I3" s="22" t="s">
        <v>131</v>
      </c>
      <c r="J3" s="22" t="s">
        <v>71</v>
      </c>
      <c r="K3" s="22" t="s">
        <v>11</v>
      </c>
      <c r="L3" s="22" t="s">
        <v>12</v>
      </c>
      <c r="M3" s="22" t="s">
        <v>70</v>
      </c>
      <c r="N3" s="22" t="s">
        <v>153</v>
      </c>
      <c r="O3" s="22" t="s">
        <v>5</v>
      </c>
    </row>
    <row r="4" spans="2:15" ht="20" x14ac:dyDescent="0.35">
      <c r="B4" s="23">
        <v>1</v>
      </c>
      <c r="C4" s="4" t="s">
        <v>102</v>
      </c>
      <c r="D4" s="23"/>
      <c r="E4" s="23" t="s">
        <v>69</v>
      </c>
      <c r="F4" s="23">
        <v>1</v>
      </c>
      <c r="G4" s="23">
        <v>0.6</v>
      </c>
      <c r="H4" s="23">
        <v>0.8</v>
      </c>
      <c r="I4" s="23">
        <v>0.1</v>
      </c>
      <c r="J4" s="23">
        <v>4.8000000000000001E-2</v>
      </c>
      <c r="K4" s="23">
        <v>2</v>
      </c>
      <c r="L4" s="23"/>
      <c r="M4" s="23">
        <v>9.6000000000000002E-2</v>
      </c>
      <c r="N4" s="40">
        <f>G4*7</f>
        <v>4.2</v>
      </c>
      <c r="O4" s="23" t="s">
        <v>134</v>
      </c>
    </row>
    <row r="5" spans="2:15" ht="20" x14ac:dyDescent="0.35">
      <c r="B5" s="23">
        <v>2</v>
      </c>
      <c r="C5" s="4" t="s">
        <v>102</v>
      </c>
      <c r="D5" s="23"/>
      <c r="E5" s="23" t="s">
        <v>69</v>
      </c>
      <c r="F5" s="23">
        <v>5</v>
      </c>
      <c r="G5" s="23">
        <v>0.6</v>
      </c>
      <c r="H5" s="23">
        <v>0.8</v>
      </c>
      <c r="I5" s="23">
        <v>0.1</v>
      </c>
      <c r="J5" s="23">
        <v>4.8000000000000001E-2</v>
      </c>
      <c r="K5" s="23">
        <v>2</v>
      </c>
      <c r="L5" s="23"/>
      <c r="M5" s="23">
        <v>9.6000000000000002E-2</v>
      </c>
      <c r="N5" s="40">
        <f t="shared" ref="N5:N17" si="0">G5*7</f>
        <v>4.2</v>
      </c>
      <c r="O5" s="23" t="s">
        <v>134</v>
      </c>
    </row>
    <row r="6" spans="2:15" ht="20" x14ac:dyDescent="0.35">
      <c r="B6" s="23">
        <v>3</v>
      </c>
      <c r="C6" s="4" t="s">
        <v>102</v>
      </c>
      <c r="D6" s="23"/>
      <c r="E6" s="23" t="s">
        <v>69</v>
      </c>
      <c r="F6" s="23">
        <v>6</v>
      </c>
      <c r="G6" s="23">
        <v>0.6</v>
      </c>
      <c r="H6" s="23">
        <v>0.8</v>
      </c>
      <c r="I6" s="23">
        <v>0.1</v>
      </c>
      <c r="J6" s="23">
        <v>4.8000000000000001E-2</v>
      </c>
      <c r="K6" s="23">
        <v>2</v>
      </c>
      <c r="L6" s="23"/>
      <c r="M6" s="23">
        <v>9.6000000000000002E-2</v>
      </c>
      <c r="N6" s="40">
        <f t="shared" si="0"/>
        <v>4.2</v>
      </c>
      <c r="O6" s="23" t="s">
        <v>134</v>
      </c>
    </row>
    <row r="7" spans="2:15" ht="20" x14ac:dyDescent="0.35">
      <c r="B7" s="23">
        <v>4</v>
      </c>
      <c r="C7" s="4" t="s">
        <v>102</v>
      </c>
      <c r="D7" s="23"/>
      <c r="E7" s="23" t="s">
        <v>0</v>
      </c>
      <c r="F7" s="23">
        <v>1</v>
      </c>
      <c r="G7" s="23">
        <v>0.6</v>
      </c>
      <c r="H7" s="23">
        <v>0.8</v>
      </c>
      <c r="I7" s="23">
        <v>0.1</v>
      </c>
      <c r="J7" s="23">
        <v>4.8000000000000001E-2</v>
      </c>
      <c r="K7" s="23">
        <v>2</v>
      </c>
      <c r="L7" s="23"/>
      <c r="M7" s="23">
        <v>9.6000000000000002E-2</v>
      </c>
      <c r="N7" s="40">
        <f t="shared" si="0"/>
        <v>4.2</v>
      </c>
      <c r="O7" s="23" t="s">
        <v>134</v>
      </c>
    </row>
    <row r="8" spans="2:15" ht="20" x14ac:dyDescent="0.35">
      <c r="B8" s="23">
        <v>5</v>
      </c>
      <c r="C8" s="4" t="s">
        <v>102</v>
      </c>
      <c r="D8" s="23"/>
      <c r="E8" s="23" t="s">
        <v>0</v>
      </c>
      <c r="F8" s="23">
        <v>2</v>
      </c>
      <c r="G8" s="23">
        <v>0.6</v>
      </c>
      <c r="H8" s="23">
        <v>0.8</v>
      </c>
      <c r="I8" s="23">
        <v>0.1</v>
      </c>
      <c r="J8" s="23">
        <v>4.8000000000000001E-2</v>
      </c>
      <c r="K8" s="23">
        <v>2</v>
      </c>
      <c r="L8" s="23"/>
      <c r="M8" s="23">
        <v>9.6000000000000002E-2</v>
      </c>
      <c r="N8" s="40">
        <f t="shared" si="0"/>
        <v>4.2</v>
      </c>
      <c r="O8" s="23" t="s">
        <v>134</v>
      </c>
    </row>
    <row r="9" spans="2:15" ht="20" x14ac:dyDescent="0.35">
      <c r="B9" s="23">
        <v>6</v>
      </c>
      <c r="C9" s="4" t="s">
        <v>102</v>
      </c>
      <c r="D9" s="23"/>
      <c r="E9" s="23" t="s">
        <v>0</v>
      </c>
      <c r="F9" s="23">
        <v>3</v>
      </c>
      <c r="G9" s="23">
        <v>0.6</v>
      </c>
      <c r="H9" s="23">
        <v>0.8</v>
      </c>
      <c r="I9" s="23">
        <v>0.1</v>
      </c>
      <c r="J9" s="23">
        <v>4.8000000000000001E-2</v>
      </c>
      <c r="K9" s="23">
        <v>2</v>
      </c>
      <c r="L9" s="23"/>
      <c r="M9" s="23">
        <v>9.6000000000000002E-2</v>
      </c>
      <c r="N9" s="40">
        <f t="shared" si="0"/>
        <v>4.2</v>
      </c>
      <c r="O9" s="23" t="s">
        <v>134</v>
      </c>
    </row>
    <row r="10" spans="2:15" ht="20" x14ac:dyDescent="0.35">
      <c r="B10" s="23">
        <v>7</v>
      </c>
      <c r="C10" s="4" t="s">
        <v>102</v>
      </c>
      <c r="D10" s="23"/>
      <c r="E10" s="23" t="s">
        <v>0</v>
      </c>
      <c r="F10" s="23">
        <v>3</v>
      </c>
      <c r="G10" s="23">
        <v>0.6</v>
      </c>
      <c r="H10" s="23">
        <v>0.8</v>
      </c>
      <c r="I10" s="23">
        <v>0.1</v>
      </c>
      <c r="J10" s="23">
        <v>4.8000000000000001E-2</v>
      </c>
      <c r="K10" s="23">
        <v>2</v>
      </c>
      <c r="L10" s="23"/>
      <c r="M10" s="23">
        <v>9.6000000000000002E-2</v>
      </c>
      <c r="N10" s="40">
        <f t="shared" si="0"/>
        <v>4.2</v>
      </c>
      <c r="O10" s="23" t="s">
        <v>134</v>
      </c>
    </row>
    <row r="11" spans="2:15" ht="20" x14ac:dyDescent="0.35">
      <c r="B11" s="23">
        <v>8</v>
      </c>
      <c r="C11" s="4" t="s">
        <v>102</v>
      </c>
      <c r="D11" s="23"/>
      <c r="E11" s="23" t="s">
        <v>0</v>
      </c>
      <c r="F11" s="23">
        <v>4</v>
      </c>
      <c r="G11" s="23">
        <v>0.6</v>
      </c>
      <c r="H11" s="23">
        <v>0.8</v>
      </c>
      <c r="I11" s="23">
        <v>0.1</v>
      </c>
      <c r="J11" s="23">
        <v>4.8000000000000001E-2</v>
      </c>
      <c r="K11" s="23">
        <v>2</v>
      </c>
      <c r="L11" s="23"/>
      <c r="M11" s="23">
        <v>9.6000000000000002E-2</v>
      </c>
      <c r="N11" s="40">
        <f t="shared" si="0"/>
        <v>4.2</v>
      </c>
      <c r="O11" s="23" t="s">
        <v>134</v>
      </c>
    </row>
    <row r="12" spans="2:15" ht="20" x14ac:dyDescent="0.35">
      <c r="B12" s="23">
        <v>9</v>
      </c>
      <c r="C12" s="4" t="s">
        <v>102</v>
      </c>
      <c r="D12" s="23"/>
      <c r="E12" s="23" t="s">
        <v>0</v>
      </c>
      <c r="F12" s="23">
        <v>4</v>
      </c>
      <c r="G12" s="23">
        <v>0.6</v>
      </c>
      <c r="H12" s="23">
        <v>0.8</v>
      </c>
      <c r="I12" s="23">
        <v>0.1</v>
      </c>
      <c r="J12" s="23">
        <v>4.8000000000000001E-2</v>
      </c>
      <c r="K12" s="23">
        <v>2</v>
      </c>
      <c r="L12" s="23"/>
      <c r="M12" s="23">
        <v>9.6000000000000002E-2</v>
      </c>
      <c r="N12" s="40">
        <f t="shared" si="0"/>
        <v>4.2</v>
      </c>
      <c r="O12" s="23" t="s">
        <v>134</v>
      </c>
    </row>
    <row r="13" spans="2:15" ht="20" x14ac:dyDescent="0.35">
      <c r="B13" s="23">
        <v>10</v>
      </c>
      <c r="C13" s="4" t="s">
        <v>102</v>
      </c>
      <c r="D13" s="23"/>
      <c r="E13" s="23" t="s">
        <v>0</v>
      </c>
      <c r="F13" s="23">
        <v>5</v>
      </c>
      <c r="G13" s="23">
        <v>0.6</v>
      </c>
      <c r="H13" s="23">
        <v>0.8</v>
      </c>
      <c r="I13" s="23">
        <v>0.1</v>
      </c>
      <c r="J13" s="23">
        <v>4.8000000000000001E-2</v>
      </c>
      <c r="K13" s="23">
        <v>2</v>
      </c>
      <c r="L13" s="23"/>
      <c r="M13" s="23">
        <v>9.6000000000000002E-2</v>
      </c>
      <c r="N13" s="40">
        <f t="shared" si="0"/>
        <v>4.2</v>
      </c>
      <c r="O13" s="23" t="s">
        <v>134</v>
      </c>
    </row>
    <row r="14" spans="2:15" ht="20" x14ac:dyDescent="0.35">
      <c r="B14" s="23">
        <v>11</v>
      </c>
      <c r="C14" s="4" t="s">
        <v>102</v>
      </c>
      <c r="D14" s="23"/>
      <c r="E14" s="23" t="s">
        <v>0</v>
      </c>
      <c r="F14" s="23">
        <v>5</v>
      </c>
      <c r="G14" s="23">
        <v>0.6</v>
      </c>
      <c r="H14" s="23">
        <v>0.8</v>
      </c>
      <c r="I14" s="23">
        <v>0.1</v>
      </c>
      <c r="J14" s="23">
        <v>4.8000000000000001E-2</v>
      </c>
      <c r="K14" s="23">
        <v>2</v>
      </c>
      <c r="L14" s="23"/>
      <c r="M14" s="23">
        <v>9.6000000000000002E-2</v>
      </c>
      <c r="N14" s="40">
        <f t="shared" si="0"/>
        <v>4.2</v>
      </c>
      <c r="O14" s="23" t="s">
        <v>134</v>
      </c>
    </row>
    <row r="15" spans="2:15" ht="20" x14ac:dyDescent="0.35">
      <c r="B15" s="23">
        <v>12</v>
      </c>
      <c r="C15" s="4" t="s">
        <v>102</v>
      </c>
      <c r="D15" s="23"/>
      <c r="E15" s="23" t="s">
        <v>0</v>
      </c>
      <c r="F15" s="23">
        <v>6</v>
      </c>
      <c r="G15" s="23">
        <v>0.6</v>
      </c>
      <c r="H15" s="23">
        <v>0.8</v>
      </c>
      <c r="I15" s="23">
        <v>0.1</v>
      </c>
      <c r="J15" s="23">
        <v>4.8000000000000001E-2</v>
      </c>
      <c r="K15" s="23">
        <v>2</v>
      </c>
      <c r="L15" s="23"/>
      <c r="M15" s="23">
        <v>9.6000000000000002E-2</v>
      </c>
      <c r="N15" s="40">
        <f t="shared" si="0"/>
        <v>4.2</v>
      </c>
      <c r="O15" s="23" t="s">
        <v>134</v>
      </c>
    </row>
    <row r="16" spans="2:15" ht="20" x14ac:dyDescent="0.35">
      <c r="B16" s="23">
        <v>13</v>
      </c>
      <c r="C16" s="4" t="s">
        <v>102</v>
      </c>
      <c r="D16" s="23"/>
      <c r="E16" s="23" t="s">
        <v>0</v>
      </c>
      <c r="F16" s="23">
        <v>6</v>
      </c>
      <c r="G16" s="23">
        <v>0.6</v>
      </c>
      <c r="H16" s="23">
        <v>0.8</v>
      </c>
      <c r="I16" s="23">
        <v>0.1</v>
      </c>
      <c r="J16" s="23">
        <v>4.8000000000000001E-2</v>
      </c>
      <c r="K16" s="23">
        <v>2</v>
      </c>
      <c r="L16" s="23"/>
      <c r="M16" s="23">
        <v>9.6000000000000002E-2</v>
      </c>
      <c r="N16" s="40">
        <f t="shared" si="0"/>
        <v>4.2</v>
      </c>
      <c r="O16" s="23" t="s">
        <v>134</v>
      </c>
    </row>
    <row r="17" spans="2:15" ht="20" x14ac:dyDescent="0.35">
      <c r="B17" s="23">
        <v>14</v>
      </c>
      <c r="C17" s="4" t="s">
        <v>102</v>
      </c>
      <c r="D17" s="23"/>
      <c r="E17" s="23" t="s">
        <v>0</v>
      </c>
      <c r="F17" s="23">
        <v>7</v>
      </c>
      <c r="G17" s="23">
        <v>0.6</v>
      </c>
      <c r="H17" s="23">
        <v>0.8</v>
      </c>
      <c r="I17" s="23">
        <v>0.1</v>
      </c>
      <c r="J17" s="23">
        <v>4.8000000000000001E-2</v>
      </c>
      <c r="K17" s="23">
        <v>2</v>
      </c>
      <c r="L17" s="23"/>
      <c r="M17" s="23">
        <v>9.6000000000000002E-2</v>
      </c>
      <c r="N17" s="40">
        <f t="shared" si="0"/>
        <v>4.2</v>
      </c>
      <c r="O17" s="23" t="s">
        <v>134</v>
      </c>
    </row>
    <row r="18" spans="2:15" x14ac:dyDescent="0.35">
      <c r="B18" s="24"/>
      <c r="C18" s="24"/>
      <c r="D18" s="24"/>
      <c r="E18" s="24"/>
      <c r="F18" s="24"/>
      <c r="G18" s="24"/>
      <c r="H18" s="24"/>
      <c r="I18" s="24"/>
      <c r="J18" s="24"/>
      <c r="K18" s="23">
        <f>SUM(K4:K17)</f>
        <v>28</v>
      </c>
      <c r="L18" s="23">
        <f t="shared" ref="L18:N18" si="1">SUM(L4:L17)</f>
        <v>0</v>
      </c>
      <c r="M18" s="22">
        <f t="shared" si="1"/>
        <v>1.3440000000000001</v>
      </c>
      <c r="N18" s="41">
        <f t="shared" si="1"/>
        <v>58.800000000000018</v>
      </c>
      <c r="O18" s="24"/>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B110B-0735-4261-BB01-EF47D2142676}">
  <dimension ref="A1:M13"/>
  <sheetViews>
    <sheetView workbookViewId="0">
      <selection activeCell="A11" sqref="A11"/>
    </sheetView>
  </sheetViews>
  <sheetFormatPr defaultRowHeight="14.5" x14ac:dyDescent="0.35"/>
  <cols>
    <col min="11" max="11" width="10.81640625" bestFit="1" customWidth="1"/>
    <col min="13" max="13" width="11.81640625" bestFit="1" customWidth="1"/>
  </cols>
  <sheetData>
    <row r="1" spans="1:13" x14ac:dyDescent="0.35">
      <c r="A1" s="92" t="s">
        <v>214</v>
      </c>
      <c r="B1" s="93"/>
      <c r="C1" s="93"/>
      <c r="D1" s="93"/>
      <c r="E1" s="93"/>
      <c r="F1" s="93"/>
      <c r="G1" s="93"/>
      <c r="H1" s="93"/>
      <c r="I1" s="93"/>
      <c r="J1" s="93"/>
      <c r="K1" s="93"/>
      <c r="L1" s="93"/>
      <c r="M1" s="94"/>
    </row>
    <row r="2" spans="1:13" x14ac:dyDescent="0.35">
      <c r="A2" s="95"/>
      <c r="M2" s="96"/>
    </row>
    <row r="3" spans="1:13" x14ac:dyDescent="0.35">
      <c r="A3" s="95" t="s">
        <v>195</v>
      </c>
      <c r="M3" s="96"/>
    </row>
    <row r="4" spans="1:13" ht="18" x14ac:dyDescent="0.7">
      <c r="A4" s="98" t="s">
        <v>2</v>
      </c>
      <c r="B4" s="12" t="s">
        <v>3</v>
      </c>
      <c r="C4" s="12" t="s">
        <v>4</v>
      </c>
      <c r="D4" s="12" t="s">
        <v>1</v>
      </c>
      <c r="E4" s="12" t="s">
        <v>68</v>
      </c>
      <c r="F4" s="12" t="s">
        <v>100</v>
      </c>
      <c r="G4" s="12" t="s">
        <v>114</v>
      </c>
      <c r="H4" s="12" t="s">
        <v>113</v>
      </c>
      <c r="I4" s="12" t="s">
        <v>71</v>
      </c>
      <c r="J4" s="12" t="s">
        <v>11</v>
      </c>
      <c r="K4" s="12" t="s">
        <v>12</v>
      </c>
      <c r="L4" s="12" t="s">
        <v>70</v>
      </c>
      <c r="M4" s="99" t="s">
        <v>5</v>
      </c>
    </row>
    <row r="5" spans="1:13" ht="18" x14ac:dyDescent="0.7">
      <c r="A5" s="100">
        <v>75</v>
      </c>
      <c r="B5" s="14" t="s">
        <v>102</v>
      </c>
      <c r="C5" s="21"/>
      <c r="D5" s="21" t="s">
        <v>74</v>
      </c>
      <c r="E5" s="21" t="s">
        <v>75</v>
      </c>
      <c r="F5" s="21">
        <v>15</v>
      </c>
      <c r="G5" s="21">
        <v>3.2</v>
      </c>
      <c r="H5" s="21">
        <v>0.15</v>
      </c>
      <c r="I5" s="21">
        <v>7.1999999999999993</v>
      </c>
      <c r="J5" s="21">
        <v>14</v>
      </c>
      <c r="K5" s="21"/>
      <c r="L5" s="21">
        <f>(F5*G5*H5)*J5</f>
        <v>100.79999999999998</v>
      </c>
      <c r="M5" s="101" t="s">
        <v>195</v>
      </c>
    </row>
    <row r="6" spans="1:13" x14ac:dyDescent="0.35">
      <c r="A6" s="97"/>
      <c r="M6" s="96"/>
    </row>
    <row r="7" spans="1:13" x14ac:dyDescent="0.35">
      <c r="A7" s="95" t="s">
        <v>215</v>
      </c>
      <c r="M7" s="96"/>
    </row>
    <row r="8" spans="1:13" ht="18" x14ac:dyDescent="0.7">
      <c r="A8" s="98" t="s">
        <v>2</v>
      </c>
      <c r="B8" s="12" t="s">
        <v>3</v>
      </c>
      <c r="C8" s="12" t="s">
        <v>4</v>
      </c>
      <c r="D8" s="12" t="s">
        <v>1</v>
      </c>
      <c r="E8" s="12" t="s">
        <v>68</v>
      </c>
      <c r="F8" s="12" t="s">
        <v>100</v>
      </c>
      <c r="G8" s="12" t="s">
        <v>114</v>
      </c>
      <c r="H8" s="12" t="s">
        <v>113</v>
      </c>
      <c r="I8" s="12" t="s">
        <v>71</v>
      </c>
      <c r="J8" s="12" t="s">
        <v>11</v>
      </c>
      <c r="K8" s="12" t="s">
        <v>12</v>
      </c>
      <c r="L8" s="12" t="s">
        <v>70</v>
      </c>
      <c r="M8" s="99" t="s">
        <v>5</v>
      </c>
    </row>
    <row r="9" spans="1:13" ht="18" x14ac:dyDescent="0.7">
      <c r="A9" s="100">
        <v>75</v>
      </c>
      <c r="B9" s="14" t="s">
        <v>102</v>
      </c>
      <c r="C9" s="21"/>
      <c r="D9" s="21" t="s">
        <v>74</v>
      </c>
      <c r="E9" s="21" t="s">
        <v>75</v>
      </c>
      <c r="F9" s="21">
        <v>15</v>
      </c>
      <c r="G9" s="21">
        <v>3.2</v>
      </c>
      <c r="H9" s="21">
        <v>0.3</v>
      </c>
      <c r="I9" s="21">
        <v>7.1999999999999993</v>
      </c>
      <c r="J9" s="21">
        <v>14</v>
      </c>
      <c r="K9" s="21"/>
      <c r="L9" s="21">
        <f>(F9*G9*H9)*J9</f>
        <v>201.59999999999997</v>
      </c>
      <c r="M9" s="101" t="s">
        <v>196</v>
      </c>
    </row>
    <row r="10" spans="1:13" x14ac:dyDescent="0.35">
      <c r="A10" s="97"/>
      <c r="M10" s="96"/>
    </row>
    <row r="11" spans="1:13" x14ac:dyDescent="0.35">
      <c r="A11" s="95" t="s">
        <v>216</v>
      </c>
      <c r="M11" s="96"/>
    </row>
    <row r="12" spans="1:13" ht="18" x14ac:dyDescent="0.7">
      <c r="A12" s="98" t="s">
        <v>2</v>
      </c>
      <c r="B12" s="12" t="s">
        <v>3</v>
      </c>
      <c r="C12" s="12" t="s">
        <v>4</v>
      </c>
      <c r="D12" s="12" t="s">
        <v>1</v>
      </c>
      <c r="E12" s="12" t="s">
        <v>68</v>
      </c>
      <c r="F12" s="12" t="s">
        <v>100</v>
      </c>
      <c r="G12" s="12"/>
      <c r="H12" s="12"/>
      <c r="I12" s="12"/>
      <c r="J12" s="12" t="s">
        <v>11</v>
      </c>
      <c r="K12" s="12" t="s">
        <v>197</v>
      </c>
      <c r="L12" s="12" t="s">
        <v>198</v>
      </c>
      <c r="M12" s="99" t="s">
        <v>5</v>
      </c>
    </row>
    <row r="13" spans="1:13" ht="18.5" thickBot="1" x14ac:dyDescent="0.75">
      <c r="A13" s="102">
        <v>75</v>
      </c>
      <c r="B13" s="103" t="s">
        <v>102</v>
      </c>
      <c r="C13" s="104"/>
      <c r="D13" s="104" t="s">
        <v>74</v>
      </c>
      <c r="E13" s="104" t="s">
        <v>75</v>
      </c>
      <c r="F13" s="104">
        <v>15</v>
      </c>
      <c r="G13" s="104"/>
      <c r="H13" s="104"/>
      <c r="I13" s="104"/>
      <c r="J13" s="104">
        <v>14</v>
      </c>
      <c r="K13" s="104">
        <f>(F13*J13)*10.5</f>
        <v>2205</v>
      </c>
      <c r="L13" s="104">
        <f>(F13*J13)*1.7</f>
        <v>357</v>
      </c>
      <c r="M13" s="105" t="s">
        <v>196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21928-E0F3-4831-8729-996439A54A4A}">
  <dimension ref="A2:J7"/>
  <sheetViews>
    <sheetView workbookViewId="0">
      <selection activeCell="H12" sqref="H12"/>
    </sheetView>
  </sheetViews>
  <sheetFormatPr defaultRowHeight="14.5" x14ac:dyDescent="0.35"/>
  <cols>
    <col min="10" max="10" width="25.1796875" customWidth="1"/>
  </cols>
  <sheetData>
    <row r="2" spans="1:10" x14ac:dyDescent="0.35">
      <c r="A2" t="s">
        <v>154</v>
      </c>
    </row>
    <row r="3" spans="1:10" ht="18" x14ac:dyDescent="0.7">
      <c r="A3" s="12" t="s">
        <v>2</v>
      </c>
      <c r="B3" s="12" t="s">
        <v>3</v>
      </c>
      <c r="C3" s="12" t="s">
        <v>4</v>
      </c>
      <c r="D3" s="12" t="s">
        <v>1</v>
      </c>
      <c r="E3" s="12" t="s">
        <v>68</v>
      </c>
      <c r="F3" s="12" t="s">
        <v>11</v>
      </c>
      <c r="G3" s="12" t="s">
        <v>100</v>
      </c>
      <c r="H3" s="12" t="s">
        <v>101</v>
      </c>
      <c r="I3" s="12" t="s">
        <v>12</v>
      </c>
      <c r="J3" s="12" t="s">
        <v>5</v>
      </c>
    </row>
    <row r="4" spans="1:10" ht="18" x14ac:dyDescent="0.7">
      <c r="A4" s="21">
        <v>1</v>
      </c>
      <c r="B4" s="14" t="s">
        <v>102</v>
      </c>
      <c r="C4" s="21"/>
      <c r="D4" s="21" t="s">
        <v>74</v>
      </c>
      <c r="E4" s="21" t="s">
        <v>75</v>
      </c>
      <c r="F4" s="21">
        <v>28</v>
      </c>
      <c r="G4" s="21">
        <v>60</v>
      </c>
      <c r="H4" s="21">
        <v>0.3</v>
      </c>
      <c r="I4" s="21">
        <f>F4*G4*H4</f>
        <v>504</v>
      </c>
      <c r="J4" s="43" t="s">
        <v>76</v>
      </c>
    </row>
    <row r="5" spans="1:10" s="17" customFormat="1" ht="17" x14ac:dyDescent="0.7">
      <c r="A5" s="13">
        <v>2</v>
      </c>
      <c r="B5" s="14" t="s">
        <v>102</v>
      </c>
      <c r="C5" s="14"/>
      <c r="D5" s="13" t="s">
        <v>69</v>
      </c>
      <c r="E5" s="13">
        <v>1</v>
      </c>
      <c r="F5" s="13">
        <v>1</v>
      </c>
      <c r="G5" s="13">
        <v>230</v>
      </c>
      <c r="H5" s="13">
        <v>2</v>
      </c>
      <c r="I5" s="21">
        <f>F5*G5*H5</f>
        <v>460</v>
      </c>
      <c r="J5" s="30" t="s">
        <v>51</v>
      </c>
    </row>
    <row r="6" spans="1:10" s="17" customFormat="1" ht="17" x14ac:dyDescent="0.7">
      <c r="A6" s="44">
        <v>3</v>
      </c>
      <c r="B6" s="45" t="s">
        <v>102</v>
      </c>
      <c r="C6" s="45"/>
      <c r="D6" s="44" t="s">
        <v>69</v>
      </c>
      <c r="E6" s="44">
        <v>1</v>
      </c>
      <c r="F6" s="44">
        <v>1</v>
      </c>
      <c r="G6" s="44">
        <v>230</v>
      </c>
      <c r="H6" s="44">
        <v>4</v>
      </c>
      <c r="I6" s="46">
        <f>F6*G6*H6</f>
        <v>920</v>
      </c>
      <c r="J6" s="47" t="s">
        <v>52</v>
      </c>
    </row>
    <row r="7" spans="1:10" s="17" customFormat="1" ht="22.5" customHeight="1" x14ac:dyDescent="0.35">
      <c r="A7" s="13"/>
      <c r="B7" s="14"/>
      <c r="C7" s="14"/>
      <c r="D7" s="13"/>
      <c r="E7" s="13"/>
      <c r="F7" s="258" t="s">
        <v>13</v>
      </c>
      <c r="G7" s="258"/>
      <c r="H7" s="42"/>
      <c r="I7" s="16">
        <f>SUM(I4:I6)</f>
        <v>1884</v>
      </c>
      <c r="J7" s="42"/>
    </row>
  </sheetData>
  <mergeCells count="1">
    <mergeCell ref="F7: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CA032-1CE3-4481-87E1-1DC5BE956514}">
  <dimension ref="A2:M16"/>
  <sheetViews>
    <sheetView zoomScale="80" zoomScaleNormal="80" workbookViewId="0">
      <selection activeCell="K16" sqref="K16"/>
    </sheetView>
  </sheetViews>
  <sheetFormatPr defaultRowHeight="14.5" x14ac:dyDescent="0.35"/>
  <cols>
    <col min="1" max="1" width="5.453125" bestFit="1" customWidth="1"/>
    <col min="2" max="2" width="6.81640625" bestFit="1" customWidth="1"/>
    <col min="3" max="3" width="3.08984375" bestFit="1" customWidth="1"/>
    <col min="4" max="4" width="4.81640625" bestFit="1" customWidth="1"/>
    <col min="5" max="5" width="6" bestFit="1" customWidth="1"/>
    <col min="6" max="7" width="4.08984375" bestFit="1" customWidth="1"/>
    <col min="8" max="8" width="2.1796875" bestFit="1" customWidth="1"/>
    <col min="9" max="9" width="5.36328125" bestFit="1" customWidth="1"/>
    <col min="10" max="10" width="4.1796875" bestFit="1" customWidth="1"/>
    <col min="11" max="11" width="6.54296875" bestFit="1" customWidth="1"/>
    <col min="12" max="12" width="5.1796875" bestFit="1" customWidth="1"/>
    <col min="13" max="13" width="17.6328125" bestFit="1" customWidth="1"/>
    <col min="27" max="27" width="17.6328125" bestFit="1" customWidth="1"/>
  </cols>
  <sheetData>
    <row r="2" spans="1:13" ht="18" x14ac:dyDescent="0.7">
      <c r="A2" s="12" t="s">
        <v>2</v>
      </c>
      <c r="B2" s="12" t="s">
        <v>3</v>
      </c>
      <c r="C2" s="12" t="s">
        <v>4</v>
      </c>
      <c r="D2" s="12" t="s">
        <v>1</v>
      </c>
      <c r="E2" s="12" t="s">
        <v>68</v>
      </c>
      <c r="F2" s="12" t="s">
        <v>100</v>
      </c>
      <c r="G2" s="12" t="s">
        <v>114</v>
      </c>
      <c r="H2" s="12" t="s">
        <v>113</v>
      </c>
      <c r="I2" s="12" t="s">
        <v>71</v>
      </c>
      <c r="J2" s="12" t="s">
        <v>11</v>
      </c>
      <c r="K2" s="12" t="s">
        <v>12</v>
      </c>
      <c r="L2" s="12" t="s">
        <v>70</v>
      </c>
      <c r="M2" s="12" t="s">
        <v>5</v>
      </c>
    </row>
    <row r="3" spans="1:13" ht="18" x14ac:dyDescent="0.7">
      <c r="A3" s="21">
        <v>1</v>
      </c>
      <c r="B3" s="14" t="s">
        <v>102</v>
      </c>
      <c r="C3" s="21"/>
      <c r="D3" s="21" t="s">
        <v>69</v>
      </c>
      <c r="E3" s="21">
        <v>1</v>
      </c>
      <c r="F3" s="21">
        <v>2.6</v>
      </c>
      <c r="G3" s="21">
        <v>0.7</v>
      </c>
      <c r="H3" s="21"/>
      <c r="I3" s="21">
        <f>F3*G3</f>
        <v>1.8199999999999998</v>
      </c>
      <c r="J3" s="21">
        <v>1</v>
      </c>
      <c r="K3" s="21">
        <f>I3</f>
        <v>1.8199999999999998</v>
      </c>
      <c r="L3" s="21"/>
      <c r="M3" s="21" t="s">
        <v>209</v>
      </c>
    </row>
    <row r="4" spans="1:13" ht="18" x14ac:dyDescent="0.7">
      <c r="A4" s="21">
        <v>2</v>
      </c>
      <c r="B4" s="14" t="s">
        <v>102</v>
      </c>
      <c r="C4" s="21"/>
      <c r="D4" s="21" t="s">
        <v>69</v>
      </c>
      <c r="E4" s="21">
        <v>2</v>
      </c>
      <c r="F4" s="21">
        <v>2.6</v>
      </c>
      <c r="G4" s="21">
        <v>0.7</v>
      </c>
      <c r="H4" s="21"/>
      <c r="I4" s="21">
        <f t="shared" ref="I4:I15" si="0">F4*G4</f>
        <v>1.8199999999999998</v>
      </c>
      <c r="J4" s="21">
        <v>1</v>
      </c>
      <c r="K4" s="21">
        <f t="shared" ref="K4:K15" si="1">I4</f>
        <v>1.8199999999999998</v>
      </c>
      <c r="L4" s="21"/>
      <c r="M4" s="21" t="s">
        <v>209</v>
      </c>
    </row>
    <row r="5" spans="1:13" ht="18" x14ac:dyDescent="0.7">
      <c r="A5" s="21">
        <v>3</v>
      </c>
      <c r="B5" s="14" t="s">
        <v>102</v>
      </c>
      <c r="C5" s="21"/>
      <c r="D5" s="21" t="s">
        <v>69</v>
      </c>
      <c r="E5" s="21">
        <v>3</v>
      </c>
      <c r="F5" s="21">
        <v>2.6</v>
      </c>
      <c r="G5" s="21">
        <v>0.7</v>
      </c>
      <c r="H5" s="21"/>
      <c r="I5" s="21">
        <f t="shared" si="0"/>
        <v>1.8199999999999998</v>
      </c>
      <c r="J5" s="21">
        <v>1</v>
      </c>
      <c r="K5" s="21">
        <f t="shared" si="1"/>
        <v>1.8199999999999998</v>
      </c>
      <c r="L5" s="21"/>
      <c r="M5" s="21" t="s">
        <v>209</v>
      </c>
    </row>
    <row r="6" spans="1:13" ht="18" x14ac:dyDescent="0.7">
      <c r="A6" s="21">
        <v>4</v>
      </c>
      <c r="B6" s="14" t="s">
        <v>102</v>
      </c>
      <c r="C6" s="21"/>
      <c r="D6" s="21" t="s">
        <v>69</v>
      </c>
      <c r="E6" s="21">
        <v>4</v>
      </c>
      <c r="F6" s="21">
        <v>2.6</v>
      </c>
      <c r="G6" s="21">
        <v>0.7</v>
      </c>
      <c r="H6" s="21"/>
      <c r="I6" s="21">
        <f t="shared" si="0"/>
        <v>1.8199999999999998</v>
      </c>
      <c r="J6" s="21">
        <v>1</v>
      </c>
      <c r="K6" s="21">
        <f t="shared" si="1"/>
        <v>1.8199999999999998</v>
      </c>
      <c r="L6" s="21"/>
      <c r="M6" s="21" t="s">
        <v>209</v>
      </c>
    </row>
    <row r="7" spans="1:13" ht="18" x14ac:dyDescent="0.7">
      <c r="A7" s="21">
        <v>5</v>
      </c>
      <c r="B7" s="14" t="s">
        <v>102</v>
      </c>
      <c r="C7" s="21"/>
      <c r="D7" s="21" t="s">
        <v>69</v>
      </c>
      <c r="E7" s="21">
        <v>5</v>
      </c>
      <c r="F7" s="21">
        <v>2.6</v>
      </c>
      <c r="G7" s="21">
        <v>0.7</v>
      </c>
      <c r="H7" s="21"/>
      <c r="I7" s="21">
        <f t="shared" si="0"/>
        <v>1.8199999999999998</v>
      </c>
      <c r="J7" s="21">
        <v>1</v>
      </c>
      <c r="K7" s="21">
        <f t="shared" si="1"/>
        <v>1.8199999999999998</v>
      </c>
      <c r="L7" s="21"/>
      <c r="M7" s="21" t="s">
        <v>209</v>
      </c>
    </row>
    <row r="8" spans="1:13" ht="18" x14ac:dyDescent="0.7">
      <c r="A8" s="21">
        <v>6</v>
      </c>
      <c r="B8" s="14" t="s">
        <v>102</v>
      </c>
      <c r="C8" s="21"/>
      <c r="D8" s="21" t="s">
        <v>69</v>
      </c>
      <c r="E8" s="21">
        <v>6</v>
      </c>
      <c r="F8" s="21">
        <v>2.6</v>
      </c>
      <c r="G8" s="21">
        <v>0.7</v>
      </c>
      <c r="H8" s="21"/>
      <c r="I8" s="21">
        <f t="shared" si="0"/>
        <v>1.8199999999999998</v>
      </c>
      <c r="J8" s="21">
        <v>1</v>
      </c>
      <c r="K8" s="21">
        <f t="shared" si="1"/>
        <v>1.8199999999999998</v>
      </c>
      <c r="L8" s="21"/>
      <c r="M8" s="21" t="s">
        <v>209</v>
      </c>
    </row>
    <row r="9" spans="1:13" ht="18" x14ac:dyDescent="0.7">
      <c r="A9" s="21">
        <v>7</v>
      </c>
      <c r="B9" s="14" t="s">
        <v>102</v>
      </c>
      <c r="C9" s="21"/>
      <c r="D9" s="21" t="s">
        <v>69</v>
      </c>
      <c r="E9" s="21" t="s">
        <v>210</v>
      </c>
      <c r="F9" s="21">
        <v>2.6</v>
      </c>
      <c r="G9" s="21">
        <v>0.7</v>
      </c>
      <c r="H9" s="21"/>
      <c r="I9" s="21">
        <f t="shared" si="0"/>
        <v>1.8199999999999998</v>
      </c>
      <c r="J9" s="21">
        <v>1</v>
      </c>
      <c r="K9" s="21">
        <f t="shared" si="1"/>
        <v>1.8199999999999998</v>
      </c>
      <c r="L9" s="21"/>
      <c r="M9" s="21" t="s">
        <v>209</v>
      </c>
    </row>
    <row r="10" spans="1:13" ht="18" x14ac:dyDescent="0.7">
      <c r="A10" s="21">
        <v>8</v>
      </c>
      <c r="B10" s="14" t="s">
        <v>102</v>
      </c>
      <c r="C10" s="21"/>
      <c r="D10" s="21" t="s">
        <v>0</v>
      </c>
      <c r="E10" s="21">
        <v>9</v>
      </c>
      <c r="F10" s="21">
        <v>2.6</v>
      </c>
      <c r="G10" s="21">
        <v>0.7</v>
      </c>
      <c r="H10" s="21"/>
      <c r="I10" s="21">
        <f t="shared" si="0"/>
        <v>1.8199999999999998</v>
      </c>
      <c r="J10" s="21">
        <v>1</v>
      </c>
      <c r="K10" s="21">
        <f t="shared" si="1"/>
        <v>1.8199999999999998</v>
      </c>
      <c r="L10" s="21"/>
      <c r="M10" s="21" t="s">
        <v>209</v>
      </c>
    </row>
    <row r="11" spans="1:13" ht="18" x14ac:dyDescent="0.7">
      <c r="A11" s="21">
        <v>9</v>
      </c>
      <c r="B11" s="14" t="s">
        <v>102</v>
      </c>
      <c r="C11" s="21"/>
      <c r="D11" s="21" t="s">
        <v>0</v>
      </c>
      <c r="E11" s="21">
        <v>10</v>
      </c>
      <c r="F11" s="21">
        <v>2.6</v>
      </c>
      <c r="G11" s="21">
        <v>0.7</v>
      </c>
      <c r="H11" s="21"/>
      <c r="I11" s="21">
        <f t="shared" si="0"/>
        <v>1.8199999999999998</v>
      </c>
      <c r="J11" s="21">
        <v>1</v>
      </c>
      <c r="K11" s="21">
        <f t="shared" si="1"/>
        <v>1.8199999999999998</v>
      </c>
      <c r="L11" s="21"/>
      <c r="M11" s="21" t="s">
        <v>209</v>
      </c>
    </row>
    <row r="12" spans="1:13" ht="18" x14ac:dyDescent="0.7">
      <c r="A12" s="21">
        <v>10</v>
      </c>
      <c r="B12" s="14" t="s">
        <v>102</v>
      </c>
      <c r="C12" s="21"/>
      <c r="D12" s="21" t="s">
        <v>0</v>
      </c>
      <c r="E12" s="21">
        <v>11</v>
      </c>
      <c r="F12" s="21">
        <v>2.6</v>
      </c>
      <c r="G12" s="21">
        <v>0.7</v>
      </c>
      <c r="H12" s="21"/>
      <c r="I12" s="21">
        <f t="shared" si="0"/>
        <v>1.8199999999999998</v>
      </c>
      <c r="J12" s="21">
        <v>1</v>
      </c>
      <c r="K12" s="21">
        <f t="shared" si="1"/>
        <v>1.8199999999999998</v>
      </c>
      <c r="L12" s="21"/>
      <c r="M12" s="21" t="s">
        <v>209</v>
      </c>
    </row>
    <row r="13" spans="1:13" ht="18" x14ac:dyDescent="0.7">
      <c r="A13" s="21">
        <v>11</v>
      </c>
      <c r="B13" s="14" t="s">
        <v>102</v>
      </c>
      <c r="C13" s="21"/>
      <c r="D13" s="21" t="s">
        <v>0</v>
      </c>
      <c r="E13" s="21">
        <v>12</v>
      </c>
      <c r="F13" s="21">
        <v>2.6</v>
      </c>
      <c r="G13" s="21">
        <v>0.7</v>
      </c>
      <c r="H13" s="21"/>
      <c r="I13" s="21">
        <f t="shared" si="0"/>
        <v>1.8199999999999998</v>
      </c>
      <c r="J13" s="21">
        <v>1</v>
      </c>
      <c r="K13" s="21">
        <f t="shared" si="1"/>
        <v>1.8199999999999998</v>
      </c>
      <c r="L13" s="21"/>
      <c r="M13" s="21" t="s">
        <v>209</v>
      </c>
    </row>
    <row r="14" spans="1:13" ht="18" x14ac:dyDescent="0.7">
      <c r="A14" s="21">
        <v>12</v>
      </c>
      <c r="B14" s="14" t="s">
        <v>102</v>
      </c>
      <c r="C14" s="21"/>
      <c r="D14" s="21" t="s">
        <v>0</v>
      </c>
      <c r="E14" s="21">
        <v>13</v>
      </c>
      <c r="F14" s="21">
        <v>2.6</v>
      </c>
      <c r="G14" s="21">
        <v>0.7</v>
      </c>
      <c r="H14" s="21"/>
      <c r="I14" s="21">
        <f t="shared" si="0"/>
        <v>1.8199999999999998</v>
      </c>
      <c r="J14" s="21">
        <v>1</v>
      </c>
      <c r="K14" s="21">
        <f t="shared" si="1"/>
        <v>1.8199999999999998</v>
      </c>
      <c r="L14" s="21"/>
      <c r="M14" s="21" t="s">
        <v>209</v>
      </c>
    </row>
    <row r="15" spans="1:13" ht="18" x14ac:dyDescent="0.7">
      <c r="A15" s="21">
        <v>13</v>
      </c>
      <c r="B15" s="14" t="s">
        <v>102</v>
      </c>
      <c r="C15" s="21"/>
      <c r="D15" s="21" t="s">
        <v>0</v>
      </c>
      <c r="E15" s="21">
        <v>14</v>
      </c>
      <c r="F15" s="21">
        <v>2.6</v>
      </c>
      <c r="G15" s="21">
        <v>0.7</v>
      </c>
      <c r="H15" s="21"/>
      <c r="I15" s="21">
        <f t="shared" si="0"/>
        <v>1.8199999999999998</v>
      </c>
      <c r="J15" s="21">
        <v>1</v>
      </c>
      <c r="K15" s="21">
        <f t="shared" si="1"/>
        <v>1.8199999999999998</v>
      </c>
      <c r="L15" s="21"/>
      <c r="M15" s="21" t="s">
        <v>209</v>
      </c>
    </row>
    <row r="16" spans="1:13" x14ac:dyDescent="0.35">
      <c r="A16" s="24"/>
      <c r="B16" s="24"/>
      <c r="C16" s="24"/>
      <c r="D16" s="24"/>
      <c r="E16" s="24"/>
      <c r="F16" s="24"/>
      <c r="G16" s="24"/>
      <c r="H16" s="24"/>
      <c r="I16" s="24"/>
      <c r="J16" s="24"/>
      <c r="K16" s="33">
        <f>SUM(K3:K15)</f>
        <v>23.66</v>
      </c>
      <c r="L16" s="24"/>
      <c r="M16" s="24"/>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A5E71-71BF-49BC-962D-2C1178E6B401}">
  <dimension ref="A2:M5"/>
  <sheetViews>
    <sheetView workbookViewId="0">
      <selection activeCell="I12" sqref="I12"/>
    </sheetView>
  </sheetViews>
  <sheetFormatPr defaultRowHeight="14.5" x14ac:dyDescent="0.35"/>
  <cols>
    <col min="13" max="13" width="29.90625" bestFit="1" customWidth="1"/>
  </cols>
  <sheetData>
    <row r="2" spans="1:13" ht="18" x14ac:dyDescent="0.7">
      <c r="A2" s="12" t="s">
        <v>2</v>
      </c>
      <c r="B2" s="12" t="s">
        <v>3</v>
      </c>
      <c r="C2" s="12" t="s">
        <v>4</v>
      </c>
      <c r="D2" s="12" t="s">
        <v>1</v>
      </c>
      <c r="E2" s="12" t="s">
        <v>68</v>
      </c>
      <c r="F2" s="12" t="s">
        <v>100</v>
      </c>
      <c r="G2" s="12" t="s">
        <v>114</v>
      </c>
      <c r="H2" s="12" t="s">
        <v>113</v>
      </c>
      <c r="I2" s="12" t="s">
        <v>71</v>
      </c>
      <c r="J2" s="12" t="s">
        <v>11</v>
      </c>
      <c r="K2" s="12" t="s">
        <v>12</v>
      </c>
      <c r="L2" s="12" t="s">
        <v>70</v>
      </c>
      <c r="M2" s="12" t="s">
        <v>5</v>
      </c>
    </row>
    <row r="3" spans="1:13" ht="18" x14ac:dyDescent="0.7">
      <c r="A3" s="21">
        <v>1</v>
      </c>
      <c r="B3" s="14" t="s">
        <v>102</v>
      </c>
      <c r="C3" s="21"/>
      <c r="D3" s="21" t="s">
        <v>0</v>
      </c>
      <c r="E3" s="91">
        <v>10</v>
      </c>
      <c r="F3" s="21">
        <v>2.5</v>
      </c>
      <c r="G3" s="21">
        <v>1.5</v>
      </c>
      <c r="H3" s="21"/>
      <c r="I3" s="21">
        <f>F3*G3</f>
        <v>3.75</v>
      </c>
      <c r="J3" s="21">
        <v>1</v>
      </c>
      <c r="K3" s="21">
        <f>I3</f>
        <v>3.75</v>
      </c>
      <c r="L3" s="21"/>
      <c r="M3" s="21" t="s">
        <v>211</v>
      </c>
    </row>
    <row r="4" spans="1:13" ht="18" x14ac:dyDescent="0.7">
      <c r="A4" s="21">
        <v>2</v>
      </c>
      <c r="B4" s="14" t="s">
        <v>102</v>
      </c>
      <c r="C4" s="21"/>
      <c r="D4" s="21" t="s">
        <v>69</v>
      </c>
      <c r="E4" s="91">
        <v>5</v>
      </c>
      <c r="F4" s="21">
        <v>2.5</v>
      </c>
      <c r="G4" s="21">
        <v>1.5</v>
      </c>
      <c r="H4" s="21"/>
      <c r="I4" s="21">
        <f>F4*G4</f>
        <v>3.75</v>
      </c>
      <c r="J4" s="21">
        <v>1</v>
      </c>
      <c r="K4" s="21">
        <f>I4</f>
        <v>3.75</v>
      </c>
      <c r="L4" s="21"/>
      <c r="M4" s="21" t="s">
        <v>211</v>
      </c>
    </row>
    <row r="5" spans="1:13" x14ac:dyDescent="0.35">
      <c r="A5" s="24"/>
      <c r="B5" s="24"/>
      <c r="C5" s="24"/>
      <c r="D5" s="24"/>
      <c r="E5" s="24"/>
      <c r="F5" s="24"/>
      <c r="G5" s="24"/>
      <c r="H5" s="24"/>
      <c r="I5" s="24"/>
      <c r="J5" s="24"/>
      <c r="K5" s="33">
        <f>SUM(K3:K4)</f>
        <v>7.5</v>
      </c>
      <c r="L5" s="24"/>
      <c r="M5" s="2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63C8E-2C2D-47C5-80AA-1A1AFE9581E3}">
  <dimension ref="A1:V27"/>
  <sheetViews>
    <sheetView topLeftCell="A5" workbookViewId="0">
      <selection activeCell="G17" sqref="G17"/>
    </sheetView>
  </sheetViews>
  <sheetFormatPr defaultColWidth="9.1796875" defaultRowHeight="11.5" x14ac:dyDescent="0.25"/>
  <cols>
    <col min="1" max="1" width="9.1796875" style="109"/>
    <col min="2" max="2" width="54.81640625" style="109" customWidth="1"/>
    <col min="3" max="3" width="10.1796875" style="174" bestFit="1" customWidth="1"/>
    <col min="4" max="4" width="6" style="109" customWidth="1"/>
    <col min="5" max="5" width="16.81640625" style="109" bestFit="1" customWidth="1"/>
    <col min="6" max="6" width="9.453125" style="109" bestFit="1" customWidth="1"/>
    <col min="7" max="7" width="13.81640625" style="109" customWidth="1"/>
    <col min="8" max="8" width="12.1796875" style="109" customWidth="1"/>
    <col min="9" max="13" width="9.1796875" style="109"/>
    <col min="14" max="14" width="25.81640625" style="109" bestFit="1" customWidth="1"/>
    <col min="15" max="15" width="13.81640625" style="109" bestFit="1" customWidth="1"/>
    <col min="16" max="21" width="9.1796875" style="109"/>
    <col min="22" max="22" width="11.6328125" style="109" bestFit="1" customWidth="1"/>
    <col min="23" max="257" width="9.1796875" style="109"/>
    <col min="258" max="258" width="54.81640625" style="109" customWidth="1"/>
    <col min="259" max="259" width="10.1796875" style="109" bestFit="1" customWidth="1"/>
    <col min="260" max="260" width="6" style="109" customWidth="1"/>
    <col min="261" max="261" width="16.81640625" style="109" bestFit="1" customWidth="1"/>
    <col min="262" max="262" width="9.453125" style="109" bestFit="1" customWidth="1"/>
    <col min="263" max="263" width="13.81640625" style="109" customWidth="1"/>
    <col min="264" max="264" width="12.1796875" style="109" customWidth="1"/>
    <col min="265" max="513" width="9.1796875" style="109"/>
    <col min="514" max="514" width="54.81640625" style="109" customWidth="1"/>
    <col min="515" max="515" width="10.1796875" style="109" bestFit="1" customWidth="1"/>
    <col min="516" max="516" width="6" style="109" customWidth="1"/>
    <col min="517" max="517" width="16.81640625" style="109" bestFit="1" customWidth="1"/>
    <col min="518" max="518" width="9.453125" style="109" bestFit="1" customWidth="1"/>
    <col min="519" max="519" width="13.81640625" style="109" customWidth="1"/>
    <col min="520" max="520" width="12.1796875" style="109" customWidth="1"/>
    <col min="521" max="769" width="9.1796875" style="109"/>
    <col min="770" max="770" width="54.81640625" style="109" customWidth="1"/>
    <col min="771" max="771" width="10.1796875" style="109" bestFit="1" customWidth="1"/>
    <col min="772" max="772" width="6" style="109" customWidth="1"/>
    <col min="773" max="773" width="16.81640625" style="109" bestFit="1" customWidth="1"/>
    <col min="774" max="774" width="9.453125" style="109" bestFit="1" customWidth="1"/>
    <col min="775" max="775" width="13.81640625" style="109" customWidth="1"/>
    <col min="776" max="776" width="12.1796875" style="109" customWidth="1"/>
    <col min="777" max="1025" width="9.1796875" style="109"/>
    <col min="1026" max="1026" width="54.81640625" style="109" customWidth="1"/>
    <col min="1027" max="1027" width="10.1796875" style="109" bestFit="1" customWidth="1"/>
    <col min="1028" max="1028" width="6" style="109" customWidth="1"/>
    <col min="1029" max="1029" width="16.81640625" style="109" bestFit="1" customWidth="1"/>
    <col min="1030" max="1030" width="9.453125" style="109" bestFit="1" customWidth="1"/>
    <col min="1031" max="1031" width="13.81640625" style="109" customWidth="1"/>
    <col min="1032" max="1032" width="12.1796875" style="109" customWidth="1"/>
    <col min="1033" max="1281" width="9.1796875" style="109"/>
    <col min="1282" max="1282" width="54.81640625" style="109" customWidth="1"/>
    <col min="1283" max="1283" width="10.1796875" style="109" bestFit="1" customWidth="1"/>
    <col min="1284" max="1284" width="6" style="109" customWidth="1"/>
    <col min="1285" max="1285" width="16.81640625" style="109" bestFit="1" customWidth="1"/>
    <col min="1286" max="1286" width="9.453125" style="109" bestFit="1" customWidth="1"/>
    <col min="1287" max="1287" width="13.81640625" style="109" customWidth="1"/>
    <col min="1288" max="1288" width="12.1796875" style="109" customWidth="1"/>
    <col min="1289" max="1537" width="9.1796875" style="109"/>
    <col min="1538" max="1538" width="54.81640625" style="109" customWidth="1"/>
    <col min="1539" max="1539" width="10.1796875" style="109" bestFit="1" customWidth="1"/>
    <col min="1540" max="1540" width="6" style="109" customWidth="1"/>
    <col min="1541" max="1541" width="16.81640625" style="109" bestFit="1" customWidth="1"/>
    <col min="1542" max="1542" width="9.453125" style="109" bestFit="1" customWidth="1"/>
    <col min="1543" max="1543" width="13.81640625" style="109" customWidth="1"/>
    <col min="1544" max="1544" width="12.1796875" style="109" customWidth="1"/>
    <col min="1545" max="1793" width="9.1796875" style="109"/>
    <col min="1794" max="1794" width="54.81640625" style="109" customWidth="1"/>
    <col min="1795" max="1795" width="10.1796875" style="109" bestFit="1" customWidth="1"/>
    <col min="1796" max="1796" width="6" style="109" customWidth="1"/>
    <col min="1797" max="1797" width="16.81640625" style="109" bestFit="1" customWidth="1"/>
    <col min="1798" max="1798" width="9.453125" style="109" bestFit="1" customWidth="1"/>
    <col min="1799" max="1799" width="13.81640625" style="109" customWidth="1"/>
    <col min="1800" max="1800" width="12.1796875" style="109" customWidth="1"/>
    <col min="1801" max="2049" width="9.1796875" style="109"/>
    <col min="2050" max="2050" width="54.81640625" style="109" customWidth="1"/>
    <col min="2051" max="2051" width="10.1796875" style="109" bestFit="1" customWidth="1"/>
    <col min="2052" max="2052" width="6" style="109" customWidth="1"/>
    <col min="2053" max="2053" width="16.81640625" style="109" bestFit="1" customWidth="1"/>
    <col min="2054" max="2054" width="9.453125" style="109" bestFit="1" customWidth="1"/>
    <col min="2055" max="2055" width="13.81640625" style="109" customWidth="1"/>
    <col min="2056" max="2056" width="12.1796875" style="109" customWidth="1"/>
    <col min="2057" max="2305" width="9.1796875" style="109"/>
    <col min="2306" max="2306" width="54.81640625" style="109" customWidth="1"/>
    <col min="2307" max="2307" width="10.1796875" style="109" bestFit="1" customWidth="1"/>
    <col min="2308" max="2308" width="6" style="109" customWidth="1"/>
    <col min="2309" max="2309" width="16.81640625" style="109" bestFit="1" customWidth="1"/>
    <col min="2310" max="2310" width="9.453125" style="109" bestFit="1" customWidth="1"/>
    <col min="2311" max="2311" width="13.81640625" style="109" customWidth="1"/>
    <col min="2312" max="2312" width="12.1796875" style="109" customWidth="1"/>
    <col min="2313" max="2561" width="9.1796875" style="109"/>
    <col min="2562" max="2562" width="54.81640625" style="109" customWidth="1"/>
    <col min="2563" max="2563" width="10.1796875" style="109" bestFit="1" customWidth="1"/>
    <col min="2564" max="2564" width="6" style="109" customWidth="1"/>
    <col min="2565" max="2565" width="16.81640625" style="109" bestFit="1" customWidth="1"/>
    <col min="2566" max="2566" width="9.453125" style="109" bestFit="1" customWidth="1"/>
    <col min="2567" max="2567" width="13.81640625" style="109" customWidth="1"/>
    <col min="2568" max="2568" width="12.1796875" style="109" customWidth="1"/>
    <col min="2569" max="2817" width="9.1796875" style="109"/>
    <col min="2818" max="2818" width="54.81640625" style="109" customWidth="1"/>
    <col min="2819" max="2819" width="10.1796875" style="109" bestFit="1" customWidth="1"/>
    <col min="2820" max="2820" width="6" style="109" customWidth="1"/>
    <col min="2821" max="2821" width="16.81640625" style="109" bestFit="1" customWidth="1"/>
    <col min="2822" max="2822" width="9.453125" style="109" bestFit="1" customWidth="1"/>
    <col min="2823" max="2823" width="13.81640625" style="109" customWidth="1"/>
    <col min="2824" max="2824" width="12.1796875" style="109" customWidth="1"/>
    <col min="2825" max="3073" width="9.1796875" style="109"/>
    <col min="3074" max="3074" width="54.81640625" style="109" customWidth="1"/>
    <col min="3075" max="3075" width="10.1796875" style="109" bestFit="1" customWidth="1"/>
    <col min="3076" max="3076" width="6" style="109" customWidth="1"/>
    <col min="3077" max="3077" width="16.81640625" style="109" bestFit="1" customWidth="1"/>
    <col min="3078" max="3078" width="9.453125" style="109" bestFit="1" customWidth="1"/>
    <col min="3079" max="3079" width="13.81640625" style="109" customWidth="1"/>
    <col min="3080" max="3080" width="12.1796875" style="109" customWidth="1"/>
    <col min="3081" max="3329" width="9.1796875" style="109"/>
    <col min="3330" max="3330" width="54.81640625" style="109" customWidth="1"/>
    <col min="3331" max="3331" width="10.1796875" style="109" bestFit="1" customWidth="1"/>
    <col min="3332" max="3332" width="6" style="109" customWidth="1"/>
    <col min="3333" max="3333" width="16.81640625" style="109" bestFit="1" customWidth="1"/>
    <col min="3334" max="3334" width="9.453125" style="109" bestFit="1" customWidth="1"/>
    <col min="3335" max="3335" width="13.81640625" style="109" customWidth="1"/>
    <col min="3336" max="3336" width="12.1796875" style="109" customWidth="1"/>
    <col min="3337" max="3585" width="9.1796875" style="109"/>
    <col min="3586" max="3586" width="54.81640625" style="109" customWidth="1"/>
    <col min="3587" max="3587" width="10.1796875" style="109" bestFit="1" customWidth="1"/>
    <col min="3588" max="3588" width="6" style="109" customWidth="1"/>
    <col min="3589" max="3589" width="16.81640625" style="109" bestFit="1" customWidth="1"/>
    <col min="3590" max="3590" width="9.453125" style="109" bestFit="1" customWidth="1"/>
    <col min="3591" max="3591" width="13.81640625" style="109" customWidth="1"/>
    <col min="3592" max="3592" width="12.1796875" style="109" customWidth="1"/>
    <col min="3593" max="3841" width="9.1796875" style="109"/>
    <col min="3842" max="3842" width="54.81640625" style="109" customWidth="1"/>
    <col min="3843" max="3843" width="10.1796875" style="109" bestFit="1" customWidth="1"/>
    <col min="3844" max="3844" width="6" style="109" customWidth="1"/>
    <col min="3845" max="3845" width="16.81640625" style="109" bestFit="1" customWidth="1"/>
    <col min="3846" max="3846" width="9.453125" style="109" bestFit="1" customWidth="1"/>
    <col min="3847" max="3847" width="13.81640625" style="109" customWidth="1"/>
    <col min="3848" max="3848" width="12.1796875" style="109" customWidth="1"/>
    <col min="3849" max="4097" width="9.1796875" style="109"/>
    <col min="4098" max="4098" width="54.81640625" style="109" customWidth="1"/>
    <col min="4099" max="4099" width="10.1796875" style="109" bestFit="1" customWidth="1"/>
    <col min="4100" max="4100" width="6" style="109" customWidth="1"/>
    <col min="4101" max="4101" width="16.81640625" style="109" bestFit="1" customWidth="1"/>
    <col min="4102" max="4102" width="9.453125" style="109" bestFit="1" customWidth="1"/>
    <col min="4103" max="4103" width="13.81640625" style="109" customWidth="1"/>
    <col min="4104" max="4104" width="12.1796875" style="109" customWidth="1"/>
    <col min="4105" max="4353" width="9.1796875" style="109"/>
    <col min="4354" max="4354" width="54.81640625" style="109" customWidth="1"/>
    <col min="4355" max="4355" width="10.1796875" style="109" bestFit="1" customWidth="1"/>
    <col min="4356" max="4356" width="6" style="109" customWidth="1"/>
    <col min="4357" max="4357" width="16.81640625" style="109" bestFit="1" customWidth="1"/>
    <col min="4358" max="4358" width="9.453125" style="109" bestFit="1" customWidth="1"/>
    <col min="4359" max="4359" width="13.81640625" style="109" customWidth="1"/>
    <col min="4360" max="4360" width="12.1796875" style="109" customWidth="1"/>
    <col min="4361" max="4609" width="9.1796875" style="109"/>
    <col min="4610" max="4610" width="54.81640625" style="109" customWidth="1"/>
    <col min="4611" max="4611" width="10.1796875" style="109" bestFit="1" customWidth="1"/>
    <col min="4612" max="4612" width="6" style="109" customWidth="1"/>
    <col min="4613" max="4613" width="16.81640625" style="109" bestFit="1" customWidth="1"/>
    <col min="4614" max="4614" width="9.453125" style="109" bestFit="1" customWidth="1"/>
    <col min="4615" max="4615" width="13.81640625" style="109" customWidth="1"/>
    <col min="4616" max="4616" width="12.1796875" style="109" customWidth="1"/>
    <col min="4617" max="4865" width="9.1796875" style="109"/>
    <col min="4866" max="4866" width="54.81640625" style="109" customWidth="1"/>
    <col min="4867" max="4867" width="10.1796875" style="109" bestFit="1" customWidth="1"/>
    <col min="4868" max="4868" width="6" style="109" customWidth="1"/>
    <col min="4869" max="4869" width="16.81640625" style="109" bestFit="1" customWidth="1"/>
    <col min="4870" max="4870" width="9.453125" style="109" bestFit="1" customWidth="1"/>
    <col min="4871" max="4871" width="13.81640625" style="109" customWidth="1"/>
    <col min="4872" max="4872" width="12.1796875" style="109" customWidth="1"/>
    <col min="4873" max="5121" width="9.1796875" style="109"/>
    <col min="5122" max="5122" width="54.81640625" style="109" customWidth="1"/>
    <col min="5123" max="5123" width="10.1796875" style="109" bestFit="1" customWidth="1"/>
    <col min="5124" max="5124" width="6" style="109" customWidth="1"/>
    <col min="5125" max="5125" width="16.81640625" style="109" bestFit="1" customWidth="1"/>
    <col min="5126" max="5126" width="9.453125" style="109" bestFit="1" customWidth="1"/>
    <col min="5127" max="5127" width="13.81640625" style="109" customWidth="1"/>
    <col min="5128" max="5128" width="12.1796875" style="109" customWidth="1"/>
    <col min="5129" max="5377" width="9.1796875" style="109"/>
    <col min="5378" max="5378" width="54.81640625" style="109" customWidth="1"/>
    <col min="5379" max="5379" width="10.1796875" style="109" bestFit="1" customWidth="1"/>
    <col min="5380" max="5380" width="6" style="109" customWidth="1"/>
    <col min="5381" max="5381" width="16.81640625" style="109" bestFit="1" customWidth="1"/>
    <col min="5382" max="5382" width="9.453125" style="109" bestFit="1" customWidth="1"/>
    <col min="5383" max="5383" width="13.81640625" style="109" customWidth="1"/>
    <col min="5384" max="5384" width="12.1796875" style="109" customWidth="1"/>
    <col min="5385" max="5633" width="9.1796875" style="109"/>
    <col min="5634" max="5634" width="54.81640625" style="109" customWidth="1"/>
    <col min="5635" max="5635" width="10.1796875" style="109" bestFit="1" customWidth="1"/>
    <col min="5636" max="5636" width="6" style="109" customWidth="1"/>
    <col min="5637" max="5637" width="16.81640625" style="109" bestFit="1" customWidth="1"/>
    <col min="5638" max="5638" width="9.453125" style="109" bestFit="1" customWidth="1"/>
    <col min="5639" max="5639" width="13.81640625" style="109" customWidth="1"/>
    <col min="5640" max="5640" width="12.1796875" style="109" customWidth="1"/>
    <col min="5641" max="5889" width="9.1796875" style="109"/>
    <col min="5890" max="5890" width="54.81640625" style="109" customWidth="1"/>
    <col min="5891" max="5891" width="10.1796875" style="109" bestFit="1" customWidth="1"/>
    <col min="5892" max="5892" width="6" style="109" customWidth="1"/>
    <col min="5893" max="5893" width="16.81640625" style="109" bestFit="1" customWidth="1"/>
    <col min="5894" max="5894" width="9.453125" style="109" bestFit="1" customWidth="1"/>
    <col min="5895" max="5895" width="13.81640625" style="109" customWidth="1"/>
    <col min="5896" max="5896" width="12.1796875" style="109" customWidth="1"/>
    <col min="5897" max="6145" width="9.1796875" style="109"/>
    <col min="6146" max="6146" width="54.81640625" style="109" customWidth="1"/>
    <col min="6147" max="6147" width="10.1796875" style="109" bestFit="1" customWidth="1"/>
    <col min="6148" max="6148" width="6" style="109" customWidth="1"/>
    <col min="6149" max="6149" width="16.81640625" style="109" bestFit="1" customWidth="1"/>
    <col min="6150" max="6150" width="9.453125" style="109" bestFit="1" customWidth="1"/>
    <col min="6151" max="6151" width="13.81640625" style="109" customWidth="1"/>
    <col min="6152" max="6152" width="12.1796875" style="109" customWidth="1"/>
    <col min="6153" max="6401" width="9.1796875" style="109"/>
    <col min="6402" max="6402" width="54.81640625" style="109" customWidth="1"/>
    <col min="6403" max="6403" width="10.1796875" style="109" bestFit="1" customWidth="1"/>
    <col min="6404" max="6404" width="6" style="109" customWidth="1"/>
    <col min="6405" max="6405" width="16.81640625" style="109" bestFit="1" customWidth="1"/>
    <col min="6406" max="6406" width="9.453125" style="109" bestFit="1" customWidth="1"/>
    <col min="6407" max="6407" width="13.81640625" style="109" customWidth="1"/>
    <col min="6408" max="6408" width="12.1796875" style="109" customWidth="1"/>
    <col min="6409" max="6657" width="9.1796875" style="109"/>
    <col min="6658" max="6658" width="54.81640625" style="109" customWidth="1"/>
    <col min="6659" max="6659" width="10.1796875" style="109" bestFit="1" customWidth="1"/>
    <col min="6660" max="6660" width="6" style="109" customWidth="1"/>
    <col min="6661" max="6661" width="16.81640625" style="109" bestFit="1" customWidth="1"/>
    <col min="6662" max="6662" width="9.453125" style="109" bestFit="1" customWidth="1"/>
    <col min="6663" max="6663" width="13.81640625" style="109" customWidth="1"/>
    <col min="6664" max="6664" width="12.1796875" style="109" customWidth="1"/>
    <col min="6665" max="6913" width="9.1796875" style="109"/>
    <col min="6914" max="6914" width="54.81640625" style="109" customWidth="1"/>
    <col min="6915" max="6915" width="10.1796875" style="109" bestFit="1" customWidth="1"/>
    <col min="6916" max="6916" width="6" style="109" customWidth="1"/>
    <col min="6917" max="6917" width="16.81640625" style="109" bestFit="1" customWidth="1"/>
    <col min="6918" max="6918" width="9.453125" style="109" bestFit="1" customWidth="1"/>
    <col min="6919" max="6919" width="13.81640625" style="109" customWidth="1"/>
    <col min="6920" max="6920" width="12.1796875" style="109" customWidth="1"/>
    <col min="6921" max="7169" width="9.1796875" style="109"/>
    <col min="7170" max="7170" width="54.81640625" style="109" customWidth="1"/>
    <col min="7171" max="7171" width="10.1796875" style="109" bestFit="1" customWidth="1"/>
    <col min="7172" max="7172" width="6" style="109" customWidth="1"/>
    <col min="7173" max="7173" width="16.81640625" style="109" bestFit="1" customWidth="1"/>
    <col min="7174" max="7174" width="9.453125" style="109" bestFit="1" customWidth="1"/>
    <col min="7175" max="7175" width="13.81640625" style="109" customWidth="1"/>
    <col min="7176" max="7176" width="12.1796875" style="109" customWidth="1"/>
    <col min="7177" max="7425" width="9.1796875" style="109"/>
    <col min="7426" max="7426" width="54.81640625" style="109" customWidth="1"/>
    <col min="7427" max="7427" width="10.1796875" style="109" bestFit="1" customWidth="1"/>
    <col min="7428" max="7428" width="6" style="109" customWidth="1"/>
    <col min="7429" max="7429" width="16.81640625" style="109" bestFit="1" customWidth="1"/>
    <col min="7430" max="7430" width="9.453125" style="109" bestFit="1" customWidth="1"/>
    <col min="7431" max="7431" width="13.81640625" style="109" customWidth="1"/>
    <col min="7432" max="7432" width="12.1796875" style="109" customWidth="1"/>
    <col min="7433" max="7681" width="9.1796875" style="109"/>
    <col min="7682" max="7682" width="54.81640625" style="109" customWidth="1"/>
    <col min="7683" max="7683" width="10.1796875" style="109" bestFit="1" customWidth="1"/>
    <col min="7684" max="7684" width="6" style="109" customWidth="1"/>
    <col min="7685" max="7685" width="16.81640625" style="109" bestFit="1" customWidth="1"/>
    <col min="7686" max="7686" width="9.453125" style="109" bestFit="1" customWidth="1"/>
    <col min="7687" max="7687" width="13.81640625" style="109" customWidth="1"/>
    <col min="7688" max="7688" width="12.1796875" style="109" customWidth="1"/>
    <col min="7689" max="7937" width="9.1796875" style="109"/>
    <col min="7938" max="7938" width="54.81640625" style="109" customWidth="1"/>
    <col min="7939" max="7939" width="10.1796875" style="109" bestFit="1" customWidth="1"/>
    <col min="7940" max="7940" width="6" style="109" customWidth="1"/>
    <col min="7941" max="7941" width="16.81640625" style="109" bestFit="1" customWidth="1"/>
    <col min="7942" max="7942" width="9.453125" style="109" bestFit="1" customWidth="1"/>
    <col min="7943" max="7943" width="13.81640625" style="109" customWidth="1"/>
    <col min="7944" max="7944" width="12.1796875" style="109" customWidth="1"/>
    <col min="7945" max="8193" width="9.1796875" style="109"/>
    <col min="8194" max="8194" width="54.81640625" style="109" customWidth="1"/>
    <col min="8195" max="8195" width="10.1796875" style="109" bestFit="1" customWidth="1"/>
    <col min="8196" max="8196" width="6" style="109" customWidth="1"/>
    <col min="8197" max="8197" width="16.81640625" style="109" bestFit="1" customWidth="1"/>
    <col min="8198" max="8198" width="9.453125" style="109" bestFit="1" customWidth="1"/>
    <col min="8199" max="8199" width="13.81640625" style="109" customWidth="1"/>
    <col min="8200" max="8200" width="12.1796875" style="109" customWidth="1"/>
    <col min="8201" max="8449" width="9.1796875" style="109"/>
    <col min="8450" max="8450" width="54.81640625" style="109" customWidth="1"/>
    <col min="8451" max="8451" width="10.1796875" style="109" bestFit="1" customWidth="1"/>
    <col min="8452" max="8452" width="6" style="109" customWidth="1"/>
    <col min="8453" max="8453" width="16.81640625" style="109" bestFit="1" customWidth="1"/>
    <col min="8454" max="8454" width="9.453125" style="109" bestFit="1" customWidth="1"/>
    <col min="8455" max="8455" width="13.81640625" style="109" customWidth="1"/>
    <col min="8456" max="8456" width="12.1796875" style="109" customWidth="1"/>
    <col min="8457" max="8705" width="9.1796875" style="109"/>
    <col min="8706" max="8706" width="54.81640625" style="109" customWidth="1"/>
    <col min="8707" max="8707" width="10.1796875" style="109" bestFit="1" customWidth="1"/>
    <col min="8708" max="8708" width="6" style="109" customWidth="1"/>
    <col min="8709" max="8709" width="16.81640625" style="109" bestFit="1" customWidth="1"/>
    <col min="8710" max="8710" width="9.453125" style="109" bestFit="1" customWidth="1"/>
    <col min="8711" max="8711" width="13.81640625" style="109" customWidth="1"/>
    <col min="8712" max="8712" width="12.1796875" style="109" customWidth="1"/>
    <col min="8713" max="8961" width="9.1796875" style="109"/>
    <col min="8962" max="8962" width="54.81640625" style="109" customWidth="1"/>
    <col min="8963" max="8963" width="10.1796875" style="109" bestFit="1" customWidth="1"/>
    <col min="8964" max="8964" width="6" style="109" customWidth="1"/>
    <col min="8965" max="8965" width="16.81640625" style="109" bestFit="1" customWidth="1"/>
    <col min="8966" max="8966" width="9.453125" style="109" bestFit="1" customWidth="1"/>
    <col min="8967" max="8967" width="13.81640625" style="109" customWidth="1"/>
    <col min="8968" max="8968" width="12.1796875" style="109" customWidth="1"/>
    <col min="8969" max="9217" width="9.1796875" style="109"/>
    <col min="9218" max="9218" width="54.81640625" style="109" customWidth="1"/>
    <col min="9219" max="9219" width="10.1796875" style="109" bestFit="1" customWidth="1"/>
    <col min="9220" max="9220" width="6" style="109" customWidth="1"/>
    <col min="9221" max="9221" width="16.81640625" style="109" bestFit="1" customWidth="1"/>
    <col min="9222" max="9222" width="9.453125" style="109" bestFit="1" customWidth="1"/>
    <col min="9223" max="9223" width="13.81640625" style="109" customWidth="1"/>
    <col min="9224" max="9224" width="12.1796875" style="109" customWidth="1"/>
    <col min="9225" max="9473" width="9.1796875" style="109"/>
    <col min="9474" max="9474" width="54.81640625" style="109" customWidth="1"/>
    <col min="9475" max="9475" width="10.1796875" style="109" bestFit="1" customWidth="1"/>
    <col min="9476" max="9476" width="6" style="109" customWidth="1"/>
    <col min="9477" max="9477" width="16.81640625" style="109" bestFit="1" customWidth="1"/>
    <col min="9478" max="9478" width="9.453125" style="109" bestFit="1" customWidth="1"/>
    <col min="9479" max="9479" width="13.81640625" style="109" customWidth="1"/>
    <col min="9480" max="9480" width="12.1796875" style="109" customWidth="1"/>
    <col min="9481" max="9729" width="9.1796875" style="109"/>
    <col min="9730" max="9730" width="54.81640625" style="109" customWidth="1"/>
    <col min="9731" max="9731" width="10.1796875" style="109" bestFit="1" customWidth="1"/>
    <col min="9732" max="9732" width="6" style="109" customWidth="1"/>
    <col min="9733" max="9733" width="16.81640625" style="109" bestFit="1" customWidth="1"/>
    <col min="9734" max="9734" width="9.453125" style="109" bestFit="1" customWidth="1"/>
    <col min="9735" max="9735" width="13.81640625" style="109" customWidth="1"/>
    <col min="9736" max="9736" width="12.1796875" style="109" customWidth="1"/>
    <col min="9737" max="9985" width="9.1796875" style="109"/>
    <col min="9986" max="9986" width="54.81640625" style="109" customWidth="1"/>
    <col min="9987" max="9987" width="10.1796875" style="109" bestFit="1" customWidth="1"/>
    <col min="9988" max="9988" width="6" style="109" customWidth="1"/>
    <col min="9989" max="9989" width="16.81640625" style="109" bestFit="1" customWidth="1"/>
    <col min="9990" max="9990" width="9.453125" style="109" bestFit="1" customWidth="1"/>
    <col min="9991" max="9991" width="13.81640625" style="109" customWidth="1"/>
    <col min="9992" max="9992" width="12.1796875" style="109" customWidth="1"/>
    <col min="9993" max="10241" width="9.1796875" style="109"/>
    <col min="10242" max="10242" width="54.81640625" style="109" customWidth="1"/>
    <col min="10243" max="10243" width="10.1796875" style="109" bestFit="1" customWidth="1"/>
    <col min="10244" max="10244" width="6" style="109" customWidth="1"/>
    <col min="10245" max="10245" width="16.81640625" style="109" bestFit="1" customWidth="1"/>
    <col min="10246" max="10246" width="9.453125" style="109" bestFit="1" customWidth="1"/>
    <col min="10247" max="10247" width="13.81640625" style="109" customWidth="1"/>
    <col min="10248" max="10248" width="12.1796875" style="109" customWidth="1"/>
    <col min="10249" max="10497" width="9.1796875" style="109"/>
    <col min="10498" max="10498" width="54.81640625" style="109" customWidth="1"/>
    <col min="10499" max="10499" width="10.1796875" style="109" bestFit="1" customWidth="1"/>
    <col min="10500" max="10500" width="6" style="109" customWidth="1"/>
    <col min="10501" max="10501" width="16.81640625" style="109" bestFit="1" customWidth="1"/>
    <col min="10502" max="10502" width="9.453125" style="109" bestFit="1" customWidth="1"/>
    <col min="10503" max="10503" width="13.81640625" style="109" customWidth="1"/>
    <col min="10504" max="10504" width="12.1796875" style="109" customWidth="1"/>
    <col min="10505" max="10753" width="9.1796875" style="109"/>
    <col min="10754" max="10754" width="54.81640625" style="109" customWidth="1"/>
    <col min="10755" max="10755" width="10.1796875" style="109" bestFit="1" customWidth="1"/>
    <col min="10756" max="10756" width="6" style="109" customWidth="1"/>
    <col min="10757" max="10757" width="16.81640625" style="109" bestFit="1" customWidth="1"/>
    <col min="10758" max="10758" width="9.453125" style="109" bestFit="1" customWidth="1"/>
    <col min="10759" max="10759" width="13.81640625" style="109" customWidth="1"/>
    <col min="10760" max="10760" width="12.1796875" style="109" customWidth="1"/>
    <col min="10761" max="11009" width="9.1796875" style="109"/>
    <col min="11010" max="11010" width="54.81640625" style="109" customWidth="1"/>
    <col min="11011" max="11011" width="10.1796875" style="109" bestFit="1" customWidth="1"/>
    <col min="11012" max="11012" width="6" style="109" customWidth="1"/>
    <col min="11013" max="11013" width="16.81640625" style="109" bestFit="1" customWidth="1"/>
    <col min="11014" max="11014" width="9.453125" style="109" bestFit="1" customWidth="1"/>
    <col min="11015" max="11015" width="13.81640625" style="109" customWidth="1"/>
    <col min="11016" max="11016" width="12.1796875" style="109" customWidth="1"/>
    <col min="11017" max="11265" width="9.1796875" style="109"/>
    <col min="11266" max="11266" width="54.81640625" style="109" customWidth="1"/>
    <col min="11267" max="11267" width="10.1796875" style="109" bestFit="1" customWidth="1"/>
    <col min="11268" max="11268" width="6" style="109" customWidth="1"/>
    <col min="11269" max="11269" width="16.81640625" style="109" bestFit="1" customWidth="1"/>
    <col min="11270" max="11270" width="9.453125" style="109" bestFit="1" customWidth="1"/>
    <col min="11271" max="11271" width="13.81640625" style="109" customWidth="1"/>
    <col min="11272" max="11272" width="12.1796875" style="109" customWidth="1"/>
    <col min="11273" max="11521" width="9.1796875" style="109"/>
    <col min="11522" max="11522" width="54.81640625" style="109" customWidth="1"/>
    <col min="11523" max="11523" width="10.1796875" style="109" bestFit="1" customWidth="1"/>
    <col min="11524" max="11524" width="6" style="109" customWidth="1"/>
    <col min="11525" max="11525" width="16.81640625" style="109" bestFit="1" customWidth="1"/>
    <col min="11526" max="11526" width="9.453125" style="109" bestFit="1" customWidth="1"/>
    <col min="11527" max="11527" width="13.81640625" style="109" customWidth="1"/>
    <col min="11528" max="11528" width="12.1796875" style="109" customWidth="1"/>
    <col min="11529" max="11777" width="9.1796875" style="109"/>
    <col min="11778" max="11778" width="54.81640625" style="109" customWidth="1"/>
    <col min="11779" max="11779" width="10.1796875" style="109" bestFit="1" customWidth="1"/>
    <col min="11780" max="11780" width="6" style="109" customWidth="1"/>
    <col min="11781" max="11781" width="16.81640625" style="109" bestFit="1" customWidth="1"/>
    <col min="11782" max="11782" width="9.453125" style="109" bestFit="1" customWidth="1"/>
    <col min="11783" max="11783" width="13.81640625" style="109" customWidth="1"/>
    <col min="11784" max="11784" width="12.1796875" style="109" customWidth="1"/>
    <col min="11785" max="12033" width="9.1796875" style="109"/>
    <col min="12034" max="12034" width="54.81640625" style="109" customWidth="1"/>
    <col min="12035" max="12035" width="10.1796875" style="109" bestFit="1" customWidth="1"/>
    <col min="12036" max="12036" width="6" style="109" customWidth="1"/>
    <col min="12037" max="12037" width="16.81640625" style="109" bestFit="1" customWidth="1"/>
    <col min="12038" max="12038" width="9.453125" style="109" bestFit="1" customWidth="1"/>
    <col min="12039" max="12039" width="13.81640625" style="109" customWidth="1"/>
    <col min="12040" max="12040" width="12.1796875" style="109" customWidth="1"/>
    <col min="12041" max="12289" width="9.1796875" style="109"/>
    <col min="12290" max="12290" width="54.81640625" style="109" customWidth="1"/>
    <col min="12291" max="12291" width="10.1796875" style="109" bestFit="1" customWidth="1"/>
    <col min="12292" max="12292" width="6" style="109" customWidth="1"/>
    <col min="12293" max="12293" width="16.81640625" style="109" bestFit="1" customWidth="1"/>
    <col min="12294" max="12294" width="9.453125" style="109" bestFit="1" customWidth="1"/>
    <col min="12295" max="12295" width="13.81640625" style="109" customWidth="1"/>
    <col min="12296" max="12296" width="12.1796875" style="109" customWidth="1"/>
    <col min="12297" max="12545" width="9.1796875" style="109"/>
    <col min="12546" max="12546" width="54.81640625" style="109" customWidth="1"/>
    <col min="12547" max="12547" width="10.1796875" style="109" bestFit="1" customWidth="1"/>
    <col min="12548" max="12548" width="6" style="109" customWidth="1"/>
    <col min="12549" max="12549" width="16.81640625" style="109" bestFit="1" customWidth="1"/>
    <col min="12550" max="12550" width="9.453125" style="109" bestFit="1" customWidth="1"/>
    <col min="12551" max="12551" width="13.81640625" style="109" customWidth="1"/>
    <col min="12552" max="12552" width="12.1796875" style="109" customWidth="1"/>
    <col min="12553" max="12801" width="9.1796875" style="109"/>
    <col min="12802" max="12802" width="54.81640625" style="109" customWidth="1"/>
    <col min="12803" max="12803" width="10.1796875" style="109" bestFit="1" customWidth="1"/>
    <col min="12804" max="12804" width="6" style="109" customWidth="1"/>
    <col min="12805" max="12805" width="16.81640625" style="109" bestFit="1" customWidth="1"/>
    <col min="12806" max="12806" width="9.453125" style="109" bestFit="1" customWidth="1"/>
    <col min="12807" max="12807" width="13.81640625" style="109" customWidth="1"/>
    <col min="12808" max="12808" width="12.1796875" style="109" customWidth="1"/>
    <col min="12809" max="13057" width="9.1796875" style="109"/>
    <col min="13058" max="13058" width="54.81640625" style="109" customWidth="1"/>
    <col min="13059" max="13059" width="10.1796875" style="109" bestFit="1" customWidth="1"/>
    <col min="13060" max="13060" width="6" style="109" customWidth="1"/>
    <col min="13061" max="13061" width="16.81640625" style="109" bestFit="1" customWidth="1"/>
    <col min="13062" max="13062" width="9.453125" style="109" bestFit="1" customWidth="1"/>
    <col min="13063" max="13063" width="13.81640625" style="109" customWidth="1"/>
    <col min="13064" max="13064" width="12.1796875" style="109" customWidth="1"/>
    <col min="13065" max="13313" width="9.1796875" style="109"/>
    <col min="13314" max="13314" width="54.81640625" style="109" customWidth="1"/>
    <col min="13315" max="13315" width="10.1796875" style="109" bestFit="1" customWidth="1"/>
    <col min="13316" max="13316" width="6" style="109" customWidth="1"/>
    <col min="13317" max="13317" width="16.81640625" style="109" bestFit="1" customWidth="1"/>
    <col min="13318" max="13318" width="9.453125" style="109" bestFit="1" customWidth="1"/>
    <col min="13319" max="13319" width="13.81640625" style="109" customWidth="1"/>
    <col min="13320" max="13320" width="12.1796875" style="109" customWidth="1"/>
    <col min="13321" max="13569" width="9.1796875" style="109"/>
    <col min="13570" max="13570" width="54.81640625" style="109" customWidth="1"/>
    <col min="13571" max="13571" width="10.1796875" style="109" bestFit="1" customWidth="1"/>
    <col min="13572" max="13572" width="6" style="109" customWidth="1"/>
    <col min="13573" max="13573" width="16.81640625" style="109" bestFit="1" customWidth="1"/>
    <col min="13574" max="13574" width="9.453125" style="109" bestFit="1" customWidth="1"/>
    <col min="13575" max="13575" width="13.81640625" style="109" customWidth="1"/>
    <col min="13576" max="13576" width="12.1796875" style="109" customWidth="1"/>
    <col min="13577" max="13825" width="9.1796875" style="109"/>
    <col min="13826" max="13826" width="54.81640625" style="109" customWidth="1"/>
    <col min="13827" max="13827" width="10.1796875" style="109" bestFit="1" customWidth="1"/>
    <col min="13828" max="13828" width="6" style="109" customWidth="1"/>
    <col min="13829" max="13829" width="16.81640625" style="109" bestFit="1" customWidth="1"/>
    <col min="13830" max="13830" width="9.453125" style="109" bestFit="1" customWidth="1"/>
    <col min="13831" max="13831" width="13.81640625" style="109" customWidth="1"/>
    <col min="13832" max="13832" width="12.1796875" style="109" customWidth="1"/>
    <col min="13833" max="14081" width="9.1796875" style="109"/>
    <col min="14082" max="14082" width="54.81640625" style="109" customWidth="1"/>
    <col min="14083" max="14083" width="10.1796875" style="109" bestFit="1" customWidth="1"/>
    <col min="14084" max="14084" width="6" style="109" customWidth="1"/>
    <col min="14085" max="14085" width="16.81640625" style="109" bestFit="1" customWidth="1"/>
    <col min="14086" max="14086" width="9.453125" style="109" bestFit="1" customWidth="1"/>
    <col min="14087" max="14087" width="13.81640625" style="109" customWidth="1"/>
    <col min="14088" max="14088" width="12.1796875" style="109" customWidth="1"/>
    <col min="14089" max="14337" width="9.1796875" style="109"/>
    <col min="14338" max="14338" width="54.81640625" style="109" customWidth="1"/>
    <col min="14339" max="14339" width="10.1796875" style="109" bestFit="1" customWidth="1"/>
    <col min="14340" max="14340" width="6" style="109" customWidth="1"/>
    <col min="14341" max="14341" width="16.81640625" style="109" bestFit="1" customWidth="1"/>
    <col min="14342" max="14342" width="9.453125" style="109" bestFit="1" customWidth="1"/>
    <col min="14343" max="14343" width="13.81640625" style="109" customWidth="1"/>
    <col min="14344" max="14344" width="12.1796875" style="109" customWidth="1"/>
    <col min="14345" max="14593" width="9.1796875" style="109"/>
    <col min="14594" max="14594" width="54.81640625" style="109" customWidth="1"/>
    <col min="14595" max="14595" width="10.1796875" style="109" bestFit="1" customWidth="1"/>
    <col min="14596" max="14596" width="6" style="109" customWidth="1"/>
    <col min="14597" max="14597" width="16.81640625" style="109" bestFit="1" customWidth="1"/>
    <col min="14598" max="14598" width="9.453125" style="109" bestFit="1" customWidth="1"/>
    <col min="14599" max="14599" width="13.81640625" style="109" customWidth="1"/>
    <col min="14600" max="14600" width="12.1796875" style="109" customWidth="1"/>
    <col min="14601" max="14849" width="9.1796875" style="109"/>
    <col min="14850" max="14850" width="54.81640625" style="109" customWidth="1"/>
    <col min="14851" max="14851" width="10.1796875" style="109" bestFit="1" customWidth="1"/>
    <col min="14852" max="14852" width="6" style="109" customWidth="1"/>
    <col min="14853" max="14853" width="16.81640625" style="109" bestFit="1" customWidth="1"/>
    <col min="14854" max="14854" width="9.453125" style="109" bestFit="1" customWidth="1"/>
    <col min="14855" max="14855" width="13.81640625" style="109" customWidth="1"/>
    <col min="14856" max="14856" width="12.1796875" style="109" customWidth="1"/>
    <col min="14857" max="15105" width="9.1796875" style="109"/>
    <col min="15106" max="15106" width="54.81640625" style="109" customWidth="1"/>
    <col min="15107" max="15107" width="10.1796875" style="109" bestFit="1" customWidth="1"/>
    <col min="15108" max="15108" width="6" style="109" customWidth="1"/>
    <col min="15109" max="15109" width="16.81640625" style="109" bestFit="1" customWidth="1"/>
    <col min="15110" max="15110" width="9.453125" style="109" bestFit="1" customWidth="1"/>
    <col min="15111" max="15111" width="13.81640625" style="109" customWidth="1"/>
    <col min="15112" max="15112" width="12.1796875" style="109" customWidth="1"/>
    <col min="15113" max="15361" width="9.1796875" style="109"/>
    <col min="15362" max="15362" width="54.81640625" style="109" customWidth="1"/>
    <col min="15363" max="15363" width="10.1796875" style="109" bestFit="1" customWidth="1"/>
    <col min="15364" max="15364" width="6" style="109" customWidth="1"/>
    <col min="15365" max="15365" width="16.81640625" style="109" bestFit="1" customWidth="1"/>
    <col min="15366" max="15366" width="9.453125" style="109" bestFit="1" customWidth="1"/>
    <col min="15367" max="15367" width="13.81640625" style="109" customWidth="1"/>
    <col min="15368" max="15368" width="12.1796875" style="109" customWidth="1"/>
    <col min="15369" max="15617" width="9.1796875" style="109"/>
    <col min="15618" max="15618" width="54.81640625" style="109" customWidth="1"/>
    <col min="15619" max="15619" width="10.1796875" style="109" bestFit="1" customWidth="1"/>
    <col min="15620" max="15620" width="6" style="109" customWidth="1"/>
    <col min="15621" max="15621" width="16.81640625" style="109" bestFit="1" customWidth="1"/>
    <col min="15622" max="15622" width="9.453125" style="109" bestFit="1" customWidth="1"/>
    <col min="15623" max="15623" width="13.81640625" style="109" customWidth="1"/>
    <col min="15624" max="15624" width="12.1796875" style="109" customWidth="1"/>
    <col min="15625" max="15873" width="9.1796875" style="109"/>
    <col min="15874" max="15874" width="54.81640625" style="109" customWidth="1"/>
    <col min="15875" max="15875" width="10.1796875" style="109" bestFit="1" customWidth="1"/>
    <col min="15876" max="15876" width="6" style="109" customWidth="1"/>
    <col min="15877" max="15877" width="16.81640625" style="109" bestFit="1" customWidth="1"/>
    <col min="15878" max="15878" width="9.453125" style="109" bestFit="1" customWidth="1"/>
    <col min="15879" max="15879" width="13.81640625" style="109" customWidth="1"/>
    <col min="15880" max="15880" width="12.1796875" style="109" customWidth="1"/>
    <col min="15881" max="16129" width="9.1796875" style="109"/>
    <col min="16130" max="16130" width="54.81640625" style="109" customWidth="1"/>
    <col min="16131" max="16131" width="10.1796875" style="109" bestFit="1" customWidth="1"/>
    <col min="16132" max="16132" width="6" style="109" customWidth="1"/>
    <col min="16133" max="16133" width="16.81640625" style="109" bestFit="1" customWidth="1"/>
    <col min="16134" max="16134" width="9.453125" style="109" bestFit="1" customWidth="1"/>
    <col min="16135" max="16135" width="13.81640625" style="109" customWidth="1"/>
    <col min="16136" max="16136" width="12.1796875" style="109" customWidth="1"/>
    <col min="16137" max="16384" width="9.1796875" style="109"/>
  </cols>
  <sheetData>
    <row r="1" spans="1:22" ht="14" x14ac:dyDescent="0.3">
      <c r="A1" s="236"/>
      <c r="B1" s="237"/>
      <c r="C1" s="237"/>
      <c r="D1" s="237"/>
      <c r="E1" s="237"/>
      <c r="F1" s="237"/>
      <c r="G1" s="237"/>
      <c r="H1" s="238"/>
      <c r="M1" s="239"/>
      <c r="N1" s="239"/>
      <c r="O1" s="239"/>
      <c r="P1" s="239"/>
      <c r="Q1" s="239"/>
      <c r="R1" s="239"/>
      <c r="S1" s="239"/>
      <c r="T1" s="239"/>
      <c r="U1" s="239"/>
      <c r="V1" s="239"/>
    </row>
    <row r="2" spans="1:22" ht="14" x14ac:dyDescent="0.3">
      <c r="A2" s="240"/>
      <c r="B2" s="241"/>
      <c r="C2" s="241"/>
      <c r="D2" s="241"/>
      <c r="E2" s="241"/>
      <c r="F2" s="241"/>
      <c r="G2" s="241"/>
      <c r="H2" s="242"/>
      <c r="M2" s="110"/>
      <c r="N2" s="110"/>
      <c r="O2" s="110"/>
      <c r="P2" s="111"/>
      <c r="Q2" s="110"/>
      <c r="R2" s="110"/>
      <c r="S2" s="110"/>
      <c r="T2" s="110"/>
      <c r="U2" s="110"/>
      <c r="V2" s="110"/>
    </row>
    <row r="3" spans="1:22" ht="14" x14ac:dyDescent="0.3">
      <c r="A3" s="112" t="s">
        <v>217</v>
      </c>
      <c r="B3" s="113" t="s">
        <v>99</v>
      </c>
      <c r="C3" s="113"/>
      <c r="D3" s="113" t="s">
        <v>89</v>
      </c>
      <c r="E3" s="114" t="s">
        <v>277</v>
      </c>
      <c r="F3" s="115" t="s">
        <v>8</v>
      </c>
      <c r="G3" s="114" t="s">
        <v>6</v>
      </c>
      <c r="H3" s="116" t="s">
        <v>5</v>
      </c>
      <c r="M3" s="110"/>
      <c r="N3" s="110"/>
      <c r="O3" s="110"/>
      <c r="P3" s="111"/>
      <c r="Q3" s="110"/>
      <c r="R3" s="110"/>
      <c r="S3" s="110"/>
      <c r="T3" s="110"/>
      <c r="U3" s="110"/>
      <c r="V3" s="110"/>
    </row>
    <row r="4" spans="1:22" ht="13" x14ac:dyDescent="0.25">
      <c r="A4" s="117" t="s">
        <v>218</v>
      </c>
      <c r="B4" s="118" t="s">
        <v>219</v>
      </c>
      <c r="C4" s="119"/>
      <c r="D4" s="120"/>
      <c r="E4" s="121"/>
      <c r="F4" s="122"/>
      <c r="G4" s="121"/>
      <c r="H4" s="123"/>
      <c r="M4" s="243" t="s">
        <v>220</v>
      </c>
      <c r="N4" s="244"/>
      <c r="O4" s="244"/>
      <c r="P4" s="244"/>
      <c r="Q4" s="244"/>
      <c r="R4" s="244"/>
      <c r="S4" s="244"/>
      <c r="T4" s="244"/>
      <c r="U4" s="244"/>
      <c r="V4" s="245"/>
    </row>
    <row r="5" spans="1:22" ht="57.5" x14ac:dyDescent="0.25">
      <c r="A5" s="124">
        <v>1</v>
      </c>
      <c r="B5" s="125" t="s">
        <v>221</v>
      </c>
      <c r="C5" s="119" t="s">
        <v>222</v>
      </c>
      <c r="D5" s="120" t="s">
        <v>70</v>
      </c>
      <c r="E5" s="122">
        <f>'[1]Abstract Boundary wall'!Q20</f>
        <v>0.15542999999999998</v>
      </c>
      <c r="F5" s="211"/>
      <c r="G5" s="121"/>
      <c r="H5" s="212"/>
      <c r="M5" s="126" t="s">
        <v>182</v>
      </c>
      <c r="N5" s="126" t="s">
        <v>223</v>
      </c>
      <c r="O5" s="126" t="s">
        <v>103</v>
      </c>
      <c r="P5" s="126" t="s">
        <v>224</v>
      </c>
      <c r="Q5" s="126" t="s">
        <v>90</v>
      </c>
      <c r="R5" s="126" t="s">
        <v>225</v>
      </c>
      <c r="S5" s="127" t="s">
        <v>226</v>
      </c>
      <c r="T5" s="126" t="s">
        <v>95</v>
      </c>
      <c r="U5" s="127" t="s">
        <v>227</v>
      </c>
      <c r="V5" s="126" t="s">
        <v>5</v>
      </c>
    </row>
    <row r="6" spans="1:22" ht="46" x14ac:dyDescent="0.3">
      <c r="A6" s="124">
        <f>1+A5</f>
        <v>2</v>
      </c>
      <c r="B6" s="125" t="s">
        <v>228</v>
      </c>
      <c r="C6" s="119" t="s">
        <v>229</v>
      </c>
      <c r="D6" s="120" t="s">
        <v>70</v>
      </c>
      <c r="E6" s="122">
        <f>'[1]Abstract Boundary wall'!Q21</f>
        <v>1.4129999999999998E-2</v>
      </c>
      <c r="F6" s="211"/>
      <c r="G6" s="121"/>
      <c r="H6" s="213"/>
      <c r="M6" s="128">
        <v>1</v>
      </c>
      <c r="N6" s="129" t="s">
        <v>230</v>
      </c>
      <c r="O6" s="130" t="s">
        <v>70</v>
      </c>
      <c r="P6" s="131">
        <v>3</v>
      </c>
      <c r="Q6" s="131" t="s">
        <v>231</v>
      </c>
      <c r="R6" s="132">
        <f>3.14*0.3*0.3</f>
        <v>0.28259999999999996</v>
      </c>
      <c r="S6" s="132">
        <f>1+0.1</f>
        <v>1.1000000000000001</v>
      </c>
      <c r="T6" s="133">
        <f>PRODUCT(P6:S6)</f>
        <v>0.93257999999999996</v>
      </c>
      <c r="U6" s="134">
        <f>+SUM(T6)</f>
        <v>0.93257999999999996</v>
      </c>
      <c r="V6" s="135" t="s">
        <v>222</v>
      </c>
    </row>
    <row r="7" spans="1:22" ht="34.5" x14ac:dyDescent="0.3">
      <c r="A7" s="124">
        <f>1+A6</f>
        <v>3</v>
      </c>
      <c r="B7" s="125" t="s">
        <v>232</v>
      </c>
      <c r="C7" s="119" t="s">
        <v>233</v>
      </c>
      <c r="D7" s="120" t="s">
        <v>70</v>
      </c>
      <c r="E7" s="122">
        <f>'[1]Abstract Boundary wall'!Q22</f>
        <v>8.5912500000000003E-2</v>
      </c>
      <c r="F7" s="211"/>
      <c r="G7" s="121"/>
      <c r="H7" s="212"/>
      <c r="M7" s="128">
        <v>2</v>
      </c>
      <c r="N7" s="129" t="s">
        <v>234</v>
      </c>
      <c r="O7" s="130" t="s">
        <v>70</v>
      </c>
      <c r="P7" s="131">
        <v>3</v>
      </c>
      <c r="Q7" s="131" t="s">
        <v>231</v>
      </c>
      <c r="R7" s="132">
        <f>R6</f>
        <v>0.28259999999999996</v>
      </c>
      <c r="S7" s="131">
        <v>0.1</v>
      </c>
      <c r="T7" s="133">
        <f>PRODUCT(P7:S7)</f>
        <v>8.4779999999999994E-2</v>
      </c>
      <c r="U7" s="134">
        <f>+T7</f>
        <v>8.4779999999999994E-2</v>
      </c>
      <c r="V7" s="135" t="s">
        <v>235</v>
      </c>
    </row>
    <row r="8" spans="1:22" ht="34.5" x14ac:dyDescent="0.3">
      <c r="A8" s="124">
        <f>1+A7</f>
        <v>4</v>
      </c>
      <c r="B8" s="125" t="s">
        <v>236</v>
      </c>
      <c r="C8" s="119" t="s">
        <v>237</v>
      </c>
      <c r="D8" s="120" t="s">
        <v>70</v>
      </c>
      <c r="E8" s="122">
        <f>'[1]Abstract Boundary wall'!Q23</f>
        <v>0.20283437499999998</v>
      </c>
      <c r="F8" s="211"/>
      <c r="G8" s="121"/>
      <c r="H8" s="212"/>
      <c r="M8" s="128"/>
      <c r="N8" s="129"/>
      <c r="O8" s="130"/>
      <c r="P8" s="131"/>
      <c r="Q8" s="131"/>
      <c r="R8" s="131"/>
      <c r="S8" s="131"/>
      <c r="T8" s="133"/>
      <c r="U8" s="133"/>
      <c r="V8" s="135"/>
    </row>
    <row r="9" spans="1:22" ht="23" x14ac:dyDescent="0.3">
      <c r="A9" s="124">
        <f>1+A8</f>
        <v>5</v>
      </c>
      <c r="B9" s="125" t="s">
        <v>238</v>
      </c>
      <c r="C9" s="119" t="s">
        <v>239</v>
      </c>
      <c r="D9" s="120" t="s">
        <v>240</v>
      </c>
      <c r="E9" s="122">
        <f>'[1]Abstract Boundary wall'!Q24</f>
        <v>9.293333333333334E-3</v>
      </c>
      <c r="F9" s="211"/>
      <c r="G9" s="121"/>
      <c r="H9" s="212"/>
      <c r="M9" s="128">
        <v>3</v>
      </c>
      <c r="N9" s="129" t="s">
        <v>241</v>
      </c>
      <c r="O9" s="130" t="s">
        <v>70</v>
      </c>
      <c r="P9" s="131">
        <v>3</v>
      </c>
      <c r="Q9" s="131" t="s">
        <v>231</v>
      </c>
      <c r="R9" s="132">
        <f>3.14*0.25*0.25</f>
        <v>0.19625000000000001</v>
      </c>
      <c r="S9" s="132">
        <v>1</v>
      </c>
      <c r="T9" s="133">
        <f>PRODUCT(P9:S9)</f>
        <v>0.58875</v>
      </c>
      <c r="U9" s="134">
        <f>+SUM(T9:T10)</f>
        <v>0.51547500000000002</v>
      </c>
      <c r="V9" s="135" t="s">
        <v>242</v>
      </c>
    </row>
    <row r="10" spans="1:22" ht="14.5" thickBot="1" x14ac:dyDescent="0.35">
      <c r="A10" s="124"/>
      <c r="B10" s="125"/>
      <c r="C10" s="119"/>
      <c r="D10" s="120"/>
      <c r="E10" s="121"/>
      <c r="F10" s="122"/>
      <c r="G10" s="121"/>
      <c r="H10" s="212"/>
      <c r="M10" s="136">
        <v>4</v>
      </c>
      <c r="N10" s="137" t="s">
        <v>243</v>
      </c>
      <c r="O10" s="138" t="s">
        <v>70</v>
      </c>
      <c r="P10" s="139">
        <v>-3</v>
      </c>
      <c r="Q10" s="139" t="s">
        <v>231</v>
      </c>
      <c r="R10" s="140">
        <f>(0.185*0.185)-(0.07*0.07*2)</f>
        <v>2.4424999999999995E-2</v>
      </c>
      <c r="S10" s="140">
        <f>+S9</f>
        <v>1</v>
      </c>
      <c r="T10" s="141">
        <f>PRODUCT(P10:S10)</f>
        <v>-7.3274999999999979E-2</v>
      </c>
      <c r="U10" s="141"/>
      <c r="V10" s="142"/>
    </row>
    <row r="11" spans="1:22" ht="14" x14ac:dyDescent="0.3">
      <c r="A11" s="124"/>
      <c r="B11" s="125"/>
      <c r="C11" s="119"/>
      <c r="D11" s="120"/>
      <c r="E11" s="121"/>
      <c r="F11" s="143" t="s">
        <v>244</v>
      </c>
      <c r="G11" s="144">
        <f>SUM(G5:G10)</f>
        <v>0</v>
      </c>
      <c r="H11" s="123"/>
      <c r="M11" s="145"/>
      <c r="N11" s="146" t="s">
        <v>245</v>
      </c>
      <c r="O11" s="147" t="s">
        <v>70</v>
      </c>
      <c r="P11" s="148">
        <v>2</v>
      </c>
      <c r="Q11" s="148">
        <v>3</v>
      </c>
      <c r="R11" s="149">
        <v>0.3</v>
      </c>
      <c r="S11" s="149">
        <v>0.25</v>
      </c>
      <c r="T11" s="150">
        <f>PRODUCT(P11:S11)</f>
        <v>0.44999999999999996</v>
      </c>
      <c r="U11" s="150"/>
      <c r="V11" s="151"/>
    </row>
    <row r="12" spans="1:22" ht="14" x14ac:dyDescent="0.3">
      <c r="A12" s="124"/>
      <c r="B12" s="125"/>
      <c r="C12" s="119"/>
      <c r="D12" s="120"/>
      <c r="E12" s="121"/>
      <c r="F12" s="143"/>
      <c r="G12" s="152"/>
      <c r="H12" s="123"/>
      <c r="M12" s="153">
        <f>1+M10</f>
        <v>5</v>
      </c>
      <c r="N12" s="154" t="s">
        <v>246</v>
      </c>
      <c r="O12" s="130" t="s">
        <v>70</v>
      </c>
      <c r="P12" s="131">
        <v>3</v>
      </c>
      <c r="Q12" s="131" t="s">
        <v>231</v>
      </c>
      <c r="R12" s="132">
        <f>(0.185*0.185)-(0.07*0.07*2)</f>
        <v>2.4424999999999995E-2</v>
      </c>
      <c r="S12" s="132">
        <v>2.75</v>
      </c>
      <c r="T12" s="133">
        <f>PRODUCT(P12:S12)</f>
        <v>0.20150624999999994</v>
      </c>
      <c r="U12" s="134">
        <f>+SUM(T11:T13)</f>
        <v>1.2170062499999998</v>
      </c>
      <c r="V12" s="155" t="s">
        <v>247</v>
      </c>
    </row>
    <row r="13" spans="1:22" ht="14.5" thickBot="1" x14ac:dyDescent="0.35">
      <c r="A13" s="124"/>
      <c r="B13" s="125"/>
      <c r="C13" s="119"/>
      <c r="D13" s="120"/>
      <c r="E13" s="121"/>
      <c r="F13" s="143"/>
      <c r="G13" s="152"/>
      <c r="H13" s="123"/>
      <c r="M13" s="156">
        <f>1+M12</f>
        <v>6</v>
      </c>
      <c r="N13" s="157" t="s">
        <v>248</v>
      </c>
      <c r="O13" s="158" t="s">
        <v>70</v>
      </c>
      <c r="P13" s="159">
        <v>6</v>
      </c>
      <c r="Q13" s="160">
        <f>2.9</f>
        <v>2.9</v>
      </c>
      <c r="R13" s="161">
        <v>6.5000000000000002E-2</v>
      </c>
      <c r="S13" s="161">
        <v>0.5</v>
      </c>
      <c r="T13" s="162">
        <f>PRODUCT(P13:S13)</f>
        <v>0.5655</v>
      </c>
      <c r="U13" s="163"/>
      <c r="V13" s="164" t="s">
        <v>247</v>
      </c>
    </row>
    <row r="14" spans="1:22" ht="14" x14ac:dyDescent="0.3">
      <c r="A14" s="124"/>
      <c r="B14" s="125"/>
      <c r="C14" s="119"/>
      <c r="D14" s="120"/>
      <c r="E14" s="121"/>
      <c r="F14" s="143"/>
      <c r="G14" s="152"/>
      <c r="H14" s="123"/>
      <c r="M14" s="165"/>
      <c r="N14" s="166"/>
      <c r="O14" s="167"/>
      <c r="P14" s="168"/>
      <c r="Q14" s="169"/>
      <c r="R14" s="170"/>
      <c r="S14" s="170"/>
      <c r="T14" s="171"/>
      <c r="U14" s="172">
        <f>+SUM(T15:T16)</f>
        <v>5.5760000000000004E-2</v>
      </c>
      <c r="V14" s="173" t="s">
        <v>216</v>
      </c>
    </row>
    <row r="15" spans="1:22" ht="14" x14ac:dyDescent="0.3">
      <c r="M15" s="128">
        <f>1+M13</f>
        <v>7</v>
      </c>
      <c r="N15" s="154" t="s">
        <v>249</v>
      </c>
      <c r="O15" s="130" t="s">
        <v>199</v>
      </c>
      <c r="P15" s="175">
        <v>3</v>
      </c>
      <c r="Q15" s="131"/>
      <c r="R15" s="132"/>
      <c r="S15" s="132"/>
      <c r="T15" s="176">
        <f>'[1]Precast Boundary '!AC15*P15</f>
        <v>2.3893333333333332E-2</v>
      </c>
      <c r="U15" s="176"/>
      <c r="V15" s="135"/>
    </row>
    <row r="16" spans="1:22" ht="14" x14ac:dyDescent="0.3">
      <c r="M16" s="128">
        <f>1+M15</f>
        <v>8</v>
      </c>
      <c r="N16" s="154" t="s">
        <v>250</v>
      </c>
      <c r="O16" s="130" t="s">
        <v>199</v>
      </c>
      <c r="P16" s="175">
        <v>4</v>
      </c>
      <c r="Q16" s="131"/>
      <c r="R16" s="132"/>
      <c r="S16" s="132"/>
      <c r="T16" s="176">
        <f>'[1]Precast Boundary '!AC22*P16</f>
        <v>3.1866666666666668E-2</v>
      </c>
      <c r="U16" s="176"/>
      <c r="V16" s="135"/>
    </row>
    <row r="17" spans="13:22" ht="14" x14ac:dyDescent="0.3">
      <c r="M17" s="177"/>
      <c r="N17" s="178"/>
      <c r="O17" s="179"/>
      <c r="P17" s="180"/>
      <c r="Q17" s="181"/>
      <c r="R17" s="182"/>
      <c r="S17" s="182"/>
      <c r="T17" s="183"/>
      <c r="U17" s="184"/>
      <c r="V17" s="185"/>
    </row>
    <row r="18" spans="13:22" ht="14" x14ac:dyDescent="0.3">
      <c r="M18" s="177"/>
      <c r="N18" s="178"/>
      <c r="O18" s="179"/>
      <c r="P18" s="180"/>
      <c r="Q18" s="181"/>
      <c r="R18" s="182"/>
      <c r="S18" s="182"/>
      <c r="T18" s="183"/>
      <c r="U18" s="184"/>
      <c r="V18" s="185"/>
    </row>
    <row r="19" spans="13:22" ht="15.5" x14ac:dyDescent="0.35">
      <c r="M19" s="110"/>
      <c r="N19" s="110"/>
      <c r="O19" s="186"/>
      <c r="P19" s="186" t="s">
        <v>251</v>
      </c>
      <c r="Q19" s="186" t="s">
        <v>252</v>
      </c>
      <c r="R19" s="186"/>
      <c r="S19" s="110"/>
      <c r="T19" s="110"/>
      <c r="U19" s="110"/>
      <c r="V19" s="110"/>
    </row>
    <row r="20" spans="13:22" ht="15.5" x14ac:dyDescent="0.35">
      <c r="M20" s="110"/>
      <c r="N20" s="110"/>
      <c r="O20" s="186" t="s">
        <v>222</v>
      </c>
      <c r="P20" s="187">
        <f>U6</f>
        <v>0.93257999999999996</v>
      </c>
      <c r="Q20" s="188">
        <f>+P20/6</f>
        <v>0.15542999999999998</v>
      </c>
      <c r="R20" s="188" t="s">
        <v>70</v>
      </c>
      <c r="S20" s="189"/>
      <c r="T20" s="110"/>
      <c r="U20" s="110"/>
      <c r="V20" s="110"/>
    </row>
    <row r="21" spans="13:22" ht="15.5" x14ac:dyDescent="0.35">
      <c r="M21" s="110"/>
      <c r="N21" s="110"/>
      <c r="O21" s="186" t="s">
        <v>235</v>
      </c>
      <c r="P21" s="187">
        <f>U7</f>
        <v>8.4779999999999994E-2</v>
      </c>
      <c r="Q21" s="188">
        <f>+P21/6</f>
        <v>1.4129999999999998E-2</v>
      </c>
      <c r="R21" s="188" t="s">
        <v>70</v>
      </c>
      <c r="S21" s="189"/>
      <c r="T21" s="110"/>
      <c r="U21" s="110"/>
      <c r="V21" s="110"/>
    </row>
    <row r="22" spans="13:22" ht="15.5" x14ac:dyDescent="0.35">
      <c r="M22" s="110"/>
      <c r="N22" s="110"/>
      <c r="O22" s="186" t="s">
        <v>242</v>
      </c>
      <c r="P22" s="187">
        <f>U9</f>
        <v>0.51547500000000002</v>
      </c>
      <c r="Q22" s="188">
        <f>+P22/6</f>
        <v>8.5912500000000003E-2</v>
      </c>
      <c r="R22" s="188" t="s">
        <v>70</v>
      </c>
      <c r="S22" s="189"/>
      <c r="T22" s="110"/>
      <c r="U22" s="110"/>
      <c r="V22" s="110"/>
    </row>
    <row r="23" spans="13:22" ht="15.5" x14ac:dyDescent="0.35">
      <c r="M23" s="110"/>
      <c r="N23" s="110"/>
      <c r="O23" s="186" t="s">
        <v>247</v>
      </c>
      <c r="P23" s="187">
        <f>U12</f>
        <v>1.2170062499999998</v>
      </c>
      <c r="Q23" s="188">
        <f>+P23/6</f>
        <v>0.20283437499999998</v>
      </c>
      <c r="R23" s="188" t="s">
        <v>70</v>
      </c>
      <c r="S23" s="189"/>
      <c r="T23" s="110"/>
      <c r="U23" s="110"/>
      <c r="V23" s="110"/>
    </row>
    <row r="24" spans="13:22" ht="15.5" x14ac:dyDescent="0.35">
      <c r="M24" s="110"/>
      <c r="N24" s="110"/>
      <c r="O24" s="186" t="s">
        <v>216</v>
      </c>
      <c r="P24" s="187">
        <f>+U14</f>
        <v>5.5760000000000004E-2</v>
      </c>
      <c r="Q24" s="188">
        <f>+P24/6</f>
        <v>9.293333333333334E-3</v>
      </c>
      <c r="R24" s="188" t="s">
        <v>199</v>
      </c>
      <c r="S24" s="189"/>
      <c r="T24" s="110"/>
      <c r="U24" s="110"/>
      <c r="V24" s="110"/>
    </row>
    <row r="25" spans="13:22" ht="14" x14ac:dyDescent="0.3">
      <c r="M25" s="110"/>
      <c r="N25" s="110"/>
      <c r="O25" s="110"/>
      <c r="P25" s="110"/>
      <c r="Q25" s="110"/>
      <c r="R25" s="110"/>
      <c r="S25" s="189"/>
      <c r="T25" s="110"/>
      <c r="U25" s="110"/>
      <c r="V25" s="110"/>
    </row>
    <row r="26" spans="13:22" ht="14" x14ac:dyDescent="0.3">
      <c r="M26" s="110"/>
      <c r="N26" s="110"/>
      <c r="O26" s="110"/>
      <c r="P26" s="110"/>
      <c r="Q26" s="110"/>
      <c r="R26" s="110"/>
      <c r="S26" s="110"/>
      <c r="T26" s="110"/>
      <c r="U26" s="110"/>
      <c r="V26" s="110"/>
    </row>
    <row r="27" spans="13:22" ht="14" x14ac:dyDescent="0.3">
      <c r="M27" s="110"/>
      <c r="N27" s="110"/>
      <c r="O27" s="110"/>
      <c r="P27" s="110"/>
      <c r="Q27" s="110"/>
      <c r="R27" s="110"/>
      <c r="S27" s="110"/>
      <c r="T27" s="110"/>
      <c r="U27" s="110"/>
      <c r="V27" s="110"/>
    </row>
  </sheetData>
  <mergeCells count="4">
    <mergeCell ref="A1:H1"/>
    <mergeCell ref="M1:V1"/>
    <mergeCell ref="A2:H2"/>
    <mergeCell ref="M4:V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23E46-4C6B-4328-8DCC-ED29E6CCDD93}">
  <dimension ref="A1:I15"/>
  <sheetViews>
    <sheetView zoomScale="70" zoomScaleNormal="70" workbookViewId="0">
      <selection activeCell="G30" sqref="G30"/>
    </sheetView>
  </sheetViews>
  <sheetFormatPr defaultColWidth="8.81640625" defaultRowHeight="20" x14ac:dyDescent="0.35"/>
  <cols>
    <col min="1" max="1" width="8.81640625" style="7" bestFit="1" customWidth="1"/>
    <col min="2" max="2" width="88.1796875" style="7" customWidth="1"/>
    <col min="3" max="4" width="6.453125" style="56" customWidth="1"/>
    <col min="5" max="5" width="11.81640625" style="56" customWidth="1"/>
    <col min="6" max="7" width="9.08984375" style="56" customWidth="1"/>
    <col min="8" max="8" width="13.36328125" style="56" customWidth="1"/>
    <col min="9" max="16384" width="8.81640625" style="7"/>
  </cols>
  <sheetData>
    <row r="1" spans="1:9" x14ac:dyDescent="0.35">
      <c r="A1" s="246" t="s">
        <v>175</v>
      </c>
      <c r="B1" s="246"/>
      <c r="C1" s="246"/>
      <c r="D1" s="246"/>
      <c r="E1" s="246"/>
      <c r="F1" s="246"/>
      <c r="G1" s="246"/>
      <c r="H1" s="246"/>
      <c r="I1" s="246"/>
    </row>
    <row r="2" spans="1:9" x14ac:dyDescent="0.35">
      <c r="A2" s="29" t="s">
        <v>88</v>
      </c>
      <c r="B2" s="29" t="s">
        <v>99</v>
      </c>
      <c r="C2" s="27" t="s">
        <v>89</v>
      </c>
      <c r="D2" s="27" t="s">
        <v>11</v>
      </c>
      <c r="E2" s="27" t="s">
        <v>90</v>
      </c>
      <c r="F2" s="27" t="s">
        <v>170</v>
      </c>
      <c r="G2" s="27" t="s">
        <v>172</v>
      </c>
      <c r="H2" s="27" t="s">
        <v>95</v>
      </c>
      <c r="I2" s="29" t="s">
        <v>176</v>
      </c>
    </row>
    <row r="3" spans="1:9" x14ac:dyDescent="0.35">
      <c r="A3" s="28">
        <v>1</v>
      </c>
      <c r="B3" s="28" t="s">
        <v>171</v>
      </c>
      <c r="C3" s="3" t="s">
        <v>87</v>
      </c>
      <c r="D3" s="3">
        <v>1</v>
      </c>
      <c r="E3" s="6">
        <v>70</v>
      </c>
      <c r="F3" s="6">
        <v>20</v>
      </c>
      <c r="G3" s="6"/>
      <c r="H3" s="3">
        <f>E3*F3</f>
        <v>1400</v>
      </c>
      <c r="I3" s="28"/>
    </row>
    <row r="4" spans="1:9" x14ac:dyDescent="0.35">
      <c r="A4" s="28"/>
      <c r="B4" s="28" t="s">
        <v>255</v>
      </c>
      <c r="C4" s="3" t="s">
        <v>87</v>
      </c>
      <c r="D4" s="3"/>
      <c r="E4" s="6"/>
      <c r="F4" s="6"/>
      <c r="G4" s="6"/>
      <c r="H4" s="3">
        <f>H3*10%</f>
        <v>140</v>
      </c>
      <c r="I4" s="28"/>
    </row>
    <row r="5" spans="1:9" x14ac:dyDescent="0.35">
      <c r="A5" s="28"/>
      <c r="B5" s="29" t="s">
        <v>256</v>
      </c>
      <c r="C5" s="27" t="s">
        <v>87</v>
      </c>
      <c r="D5" s="27"/>
      <c r="E5" s="200"/>
      <c r="F5" s="200"/>
      <c r="G5" s="200"/>
      <c r="H5" s="27">
        <f>H3+H4</f>
        <v>1540</v>
      </c>
      <c r="I5" s="29"/>
    </row>
    <row r="6" spans="1:9" x14ac:dyDescent="0.35">
      <c r="A6" s="28">
        <v>2</v>
      </c>
      <c r="B6" s="10" t="s">
        <v>174</v>
      </c>
      <c r="C6" s="3" t="s">
        <v>173</v>
      </c>
      <c r="D6" s="3">
        <v>2</v>
      </c>
      <c r="E6" s="6">
        <v>70</v>
      </c>
      <c r="F6" s="6"/>
      <c r="G6" s="6"/>
      <c r="H6" s="3">
        <f>D6*E6</f>
        <v>140</v>
      </c>
      <c r="I6" s="28"/>
    </row>
    <row r="7" spans="1:9" x14ac:dyDescent="0.35">
      <c r="A7" s="28"/>
      <c r="B7" s="28" t="s">
        <v>255</v>
      </c>
      <c r="C7" s="3" t="s">
        <v>87</v>
      </c>
      <c r="D7" s="3"/>
      <c r="E7" s="6"/>
      <c r="F7" s="6"/>
      <c r="G7" s="6"/>
      <c r="H7" s="3">
        <f>H6*10%</f>
        <v>14</v>
      </c>
      <c r="I7" s="28"/>
    </row>
    <row r="8" spans="1:9" x14ac:dyDescent="0.35">
      <c r="A8" s="28"/>
      <c r="B8" s="29" t="s">
        <v>256</v>
      </c>
      <c r="C8" s="27" t="s">
        <v>87</v>
      </c>
      <c r="D8" s="27"/>
      <c r="E8" s="200"/>
      <c r="F8" s="200"/>
      <c r="G8" s="200"/>
      <c r="H8" s="27">
        <f>H6+H7</f>
        <v>154</v>
      </c>
      <c r="I8" s="29"/>
    </row>
    <row r="9" spans="1:9" x14ac:dyDescent="0.35">
      <c r="A9" s="28">
        <v>3</v>
      </c>
      <c r="B9" s="10" t="s">
        <v>208</v>
      </c>
      <c r="C9" s="3" t="s">
        <v>173</v>
      </c>
      <c r="D9" s="3"/>
      <c r="E9" s="6"/>
      <c r="F9" s="6"/>
      <c r="G9" s="6"/>
      <c r="H9" s="3">
        <v>91</v>
      </c>
      <c r="I9" s="28"/>
    </row>
    <row r="10" spans="1:9" x14ac:dyDescent="0.35">
      <c r="A10" s="28"/>
      <c r="B10" s="28" t="s">
        <v>255</v>
      </c>
      <c r="C10" s="3" t="s">
        <v>87</v>
      </c>
      <c r="D10" s="3"/>
      <c r="E10" s="6"/>
      <c r="F10" s="6"/>
      <c r="G10" s="6"/>
      <c r="H10" s="204">
        <f>H9*10%</f>
        <v>9.1</v>
      </c>
      <c r="I10" s="28"/>
    </row>
    <row r="11" spans="1:9" x14ac:dyDescent="0.35">
      <c r="A11" s="28"/>
      <c r="B11" s="29" t="s">
        <v>256</v>
      </c>
      <c r="C11" s="27" t="s">
        <v>87</v>
      </c>
      <c r="D11" s="27"/>
      <c r="E11" s="200"/>
      <c r="F11" s="200"/>
      <c r="G11" s="200"/>
      <c r="H11" s="203">
        <f>H9+H10</f>
        <v>100.1</v>
      </c>
      <c r="I11" s="29"/>
    </row>
    <row r="12" spans="1:9" x14ac:dyDescent="0.35">
      <c r="A12" s="28">
        <v>4</v>
      </c>
      <c r="B12" s="10" t="s">
        <v>272</v>
      </c>
      <c r="C12" s="3" t="s">
        <v>199</v>
      </c>
      <c r="D12" s="3"/>
      <c r="E12" s="6"/>
      <c r="F12" s="6"/>
      <c r="G12" s="6"/>
      <c r="H12" s="3">
        <v>2</v>
      </c>
      <c r="I12" s="28"/>
    </row>
    <row r="13" spans="1:9" x14ac:dyDescent="0.35">
      <c r="A13" s="28">
        <v>5</v>
      </c>
      <c r="B13" s="10" t="s">
        <v>273</v>
      </c>
      <c r="C13" s="3" t="s">
        <v>87</v>
      </c>
      <c r="D13" s="3"/>
      <c r="E13" s="6"/>
      <c r="F13" s="6"/>
      <c r="G13" s="6"/>
      <c r="H13" s="3">
        <f>3906.25</f>
        <v>3906.25</v>
      </c>
      <c r="I13" s="28"/>
    </row>
    <row r="14" spans="1:9" x14ac:dyDescent="0.35">
      <c r="A14" s="28"/>
      <c r="B14" s="28" t="s">
        <v>255</v>
      </c>
      <c r="C14" s="3" t="s">
        <v>87</v>
      </c>
      <c r="D14" s="3"/>
      <c r="E14" s="6"/>
      <c r="F14" s="6"/>
      <c r="G14" s="6"/>
      <c r="H14" s="204">
        <f>H13*10%</f>
        <v>390.625</v>
      </c>
      <c r="I14" s="28"/>
    </row>
    <row r="15" spans="1:9" x14ac:dyDescent="0.35">
      <c r="A15" s="28"/>
      <c r="B15" s="29" t="s">
        <v>256</v>
      </c>
      <c r="C15" s="27" t="s">
        <v>87</v>
      </c>
      <c r="D15" s="27"/>
      <c r="E15" s="200"/>
      <c r="F15" s="200"/>
      <c r="G15" s="200"/>
      <c r="H15" s="203">
        <f>H13+H14</f>
        <v>4296.875</v>
      </c>
      <c r="I15" s="29"/>
    </row>
  </sheetData>
  <mergeCells count="1">
    <mergeCell ref="A1:I1"/>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A4C26-BF88-446F-8F68-40A3DAE4776A}">
  <dimension ref="A1:U35"/>
  <sheetViews>
    <sheetView zoomScale="70" zoomScaleNormal="70" workbookViewId="0">
      <selection activeCell="S21" sqref="S21"/>
    </sheetView>
  </sheetViews>
  <sheetFormatPr defaultRowHeight="14.5" x14ac:dyDescent="0.35"/>
  <cols>
    <col min="1" max="1" width="8.81640625" style="48"/>
    <col min="4" max="4" width="8.81640625" style="48"/>
    <col min="5" max="5" width="9.36328125" customWidth="1"/>
    <col min="7" max="7" width="8.81640625" style="48"/>
    <col min="8" max="8" width="10.1796875" customWidth="1"/>
    <col min="10" max="10" width="8.81640625" style="48"/>
    <col min="11" max="11" width="9.90625" customWidth="1"/>
    <col min="13" max="13" width="8.81640625" style="48"/>
    <col min="16" max="16" width="8.81640625" style="48"/>
    <col min="20" max="20" width="8.81640625" style="48"/>
  </cols>
  <sheetData>
    <row r="1" spans="1:21" s="48" customFormat="1" ht="26" x14ac:dyDescent="0.6">
      <c r="A1" s="252" t="s">
        <v>155</v>
      </c>
      <c r="B1" s="252"/>
      <c r="C1" s="252"/>
      <c r="D1" s="252"/>
      <c r="E1" s="252"/>
      <c r="F1" s="252"/>
      <c r="G1" s="252"/>
      <c r="H1" s="252"/>
      <c r="I1" s="252"/>
      <c r="J1" s="252"/>
      <c r="K1" s="252"/>
      <c r="L1" s="252"/>
      <c r="M1" s="252"/>
      <c r="N1" s="252"/>
      <c r="O1" s="252"/>
      <c r="P1" s="252"/>
      <c r="Q1" s="252"/>
      <c r="R1" s="252"/>
      <c r="S1" s="252"/>
      <c r="T1" s="252"/>
    </row>
    <row r="2" spans="1:21" s="48" customFormat="1" ht="26" x14ac:dyDescent="0.35">
      <c r="A2" s="253" t="s">
        <v>156</v>
      </c>
      <c r="B2" s="253"/>
      <c r="C2" s="253"/>
      <c r="D2" s="253"/>
      <c r="E2" s="253"/>
      <c r="F2" s="253"/>
      <c r="G2" s="253"/>
      <c r="H2" s="253"/>
      <c r="I2" s="253"/>
      <c r="J2" s="253"/>
      <c r="K2" s="253"/>
      <c r="L2" s="253"/>
      <c r="M2" s="253"/>
      <c r="N2" s="253"/>
      <c r="O2" s="253"/>
      <c r="P2" s="253"/>
      <c r="Q2" s="253"/>
      <c r="R2" s="253"/>
      <c r="S2" s="253"/>
      <c r="T2" s="254"/>
    </row>
    <row r="3" spans="1:21" s="50" customFormat="1" ht="43.5" x14ac:dyDescent="0.35">
      <c r="A3" s="49" t="s">
        <v>157</v>
      </c>
      <c r="B3" s="248" t="s">
        <v>158</v>
      </c>
      <c r="C3" s="248"/>
      <c r="D3" s="249" t="s">
        <v>159</v>
      </c>
      <c r="E3" s="248" t="s">
        <v>160</v>
      </c>
      <c r="F3" s="248"/>
      <c r="G3" s="49" t="s">
        <v>159</v>
      </c>
      <c r="H3" s="248" t="s">
        <v>161</v>
      </c>
      <c r="I3" s="248"/>
      <c r="J3" s="249" t="s">
        <v>162</v>
      </c>
      <c r="K3" s="248" t="s">
        <v>163</v>
      </c>
      <c r="L3" s="248"/>
      <c r="M3" s="49" t="s">
        <v>162</v>
      </c>
      <c r="N3" s="248" t="s">
        <v>164</v>
      </c>
      <c r="O3" s="248"/>
      <c r="P3" s="49" t="s">
        <v>159</v>
      </c>
      <c r="Q3" s="248" t="s">
        <v>165</v>
      </c>
      <c r="R3" s="248"/>
      <c r="S3" s="49" t="s">
        <v>162</v>
      </c>
      <c r="T3" s="49" t="s">
        <v>166</v>
      </c>
      <c r="U3" s="49" t="s">
        <v>169</v>
      </c>
    </row>
    <row r="4" spans="1:21" s="50" customFormat="1" x14ac:dyDescent="0.35">
      <c r="A4" s="49"/>
      <c r="B4" s="49" t="s">
        <v>11</v>
      </c>
      <c r="C4" s="49" t="s">
        <v>167</v>
      </c>
      <c r="D4" s="250"/>
      <c r="E4" s="49" t="s">
        <v>11</v>
      </c>
      <c r="F4" s="49" t="s">
        <v>167</v>
      </c>
      <c r="G4" s="49"/>
      <c r="H4" s="49" t="s">
        <v>11</v>
      </c>
      <c r="I4" s="49" t="s">
        <v>167</v>
      </c>
      <c r="J4" s="250"/>
      <c r="K4" s="49"/>
      <c r="L4" s="49"/>
      <c r="M4" s="49"/>
      <c r="N4" s="49"/>
      <c r="O4" s="49"/>
      <c r="P4" s="49"/>
      <c r="Q4" s="49"/>
      <c r="R4" s="49"/>
      <c r="S4" s="49"/>
      <c r="T4" s="49"/>
      <c r="U4" s="49"/>
    </row>
    <row r="5" spans="1:21" x14ac:dyDescent="0.35">
      <c r="A5" s="51">
        <v>1</v>
      </c>
      <c r="B5" s="24">
        <v>4</v>
      </c>
      <c r="C5" s="24">
        <v>2.5</v>
      </c>
      <c r="D5" s="52">
        <f>B5*C5</f>
        <v>10</v>
      </c>
      <c r="E5" s="24">
        <v>4</v>
      </c>
      <c r="F5" s="24">
        <v>1.7</v>
      </c>
      <c r="G5" s="52">
        <f>E5*F5</f>
        <v>6.8</v>
      </c>
      <c r="H5" s="24">
        <v>2</v>
      </c>
      <c r="I5" s="24">
        <v>6</v>
      </c>
      <c r="J5" s="52">
        <f>H5*I5</f>
        <v>12</v>
      </c>
      <c r="K5" s="24">
        <v>2</v>
      </c>
      <c r="L5" s="24">
        <v>5.0999999999999996</v>
      </c>
      <c r="M5" s="52">
        <f>K5*L5</f>
        <v>10.199999999999999</v>
      </c>
      <c r="N5" s="24">
        <v>4</v>
      </c>
      <c r="O5" s="24">
        <v>4.4000000000000004</v>
      </c>
      <c r="P5" s="52">
        <f>N5*O5</f>
        <v>17.600000000000001</v>
      </c>
      <c r="Q5" s="24">
        <v>4</v>
      </c>
      <c r="R5" s="24">
        <v>0.5</v>
      </c>
      <c r="S5" s="52">
        <f>Q5*R5</f>
        <v>2</v>
      </c>
      <c r="T5" s="52">
        <f>D5+G5+J5+M5+P5+S5</f>
        <v>58.6</v>
      </c>
      <c r="U5" s="24">
        <f>2*3.14*0.05*1*T5</f>
        <v>18.400400000000005</v>
      </c>
    </row>
    <row r="6" spans="1:21" x14ac:dyDescent="0.35">
      <c r="A6" s="51">
        <v>2</v>
      </c>
      <c r="B6" s="24">
        <v>4</v>
      </c>
      <c r="C6" s="24">
        <v>2.5</v>
      </c>
      <c r="D6" s="52">
        <f t="shared" ref="D6:D14" si="0">B6*C6</f>
        <v>10</v>
      </c>
      <c r="E6" s="24">
        <v>4</v>
      </c>
      <c r="F6" s="24">
        <v>1.7</v>
      </c>
      <c r="G6" s="52">
        <f t="shared" ref="G6:G14" si="1">E6*F6</f>
        <v>6.8</v>
      </c>
      <c r="H6" s="24">
        <v>2</v>
      </c>
      <c r="I6" s="24">
        <v>6</v>
      </c>
      <c r="J6" s="52">
        <f t="shared" ref="J6:J14" si="2">H6*I6</f>
        <v>12</v>
      </c>
      <c r="K6" s="24">
        <v>2</v>
      </c>
      <c r="L6" s="24">
        <v>5.0999999999999996</v>
      </c>
      <c r="M6" s="52">
        <f t="shared" ref="M6:M14" si="3">K6*L6</f>
        <v>10.199999999999999</v>
      </c>
      <c r="N6" s="24">
        <v>4</v>
      </c>
      <c r="O6" s="24">
        <v>4.4000000000000004</v>
      </c>
      <c r="P6" s="52">
        <f t="shared" ref="P6:P14" si="4">N6*O6</f>
        <v>17.600000000000001</v>
      </c>
      <c r="Q6" s="24">
        <v>4</v>
      </c>
      <c r="R6" s="24">
        <v>0.5</v>
      </c>
      <c r="S6" s="52">
        <f t="shared" ref="S6" si="5">Q6*R6</f>
        <v>2</v>
      </c>
      <c r="T6" s="52">
        <f t="shared" ref="T6:T14" si="6">D6+G6+J6+M6+P6+S6</f>
        <v>58.6</v>
      </c>
      <c r="U6" s="24">
        <f t="shared" ref="U6:U14" si="7">2*3.14*0.05*1*T6</f>
        <v>18.400400000000005</v>
      </c>
    </row>
    <row r="7" spans="1:21" x14ac:dyDescent="0.35">
      <c r="A7" s="51">
        <v>3</v>
      </c>
      <c r="B7" s="24">
        <v>4</v>
      </c>
      <c r="C7" s="24">
        <v>2.5</v>
      </c>
      <c r="D7" s="52">
        <f t="shared" si="0"/>
        <v>10</v>
      </c>
      <c r="E7" s="24">
        <v>4</v>
      </c>
      <c r="F7" s="24">
        <v>1.7</v>
      </c>
      <c r="G7" s="52">
        <f t="shared" si="1"/>
        <v>6.8</v>
      </c>
      <c r="H7" s="24">
        <v>2</v>
      </c>
      <c r="I7" s="24">
        <v>6</v>
      </c>
      <c r="J7" s="52">
        <f t="shared" si="2"/>
        <v>12</v>
      </c>
      <c r="K7" s="24">
        <v>2</v>
      </c>
      <c r="L7" s="24">
        <v>5.0999999999999996</v>
      </c>
      <c r="M7" s="52">
        <f t="shared" si="3"/>
        <v>10.199999999999999</v>
      </c>
      <c r="N7" s="24">
        <v>4</v>
      </c>
      <c r="O7" s="24">
        <v>4.4000000000000004</v>
      </c>
      <c r="P7" s="52">
        <f t="shared" si="4"/>
        <v>17.600000000000001</v>
      </c>
      <c r="Q7" s="24">
        <v>4</v>
      </c>
      <c r="R7" s="24">
        <v>0.5</v>
      </c>
      <c r="S7" s="52">
        <f>Q7*R7</f>
        <v>2</v>
      </c>
      <c r="T7" s="52">
        <f t="shared" si="6"/>
        <v>58.6</v>
      </c>
      <c r="U7" s="24">
        <f t="shared" si="7"/>
        <v>18.400400000000005</v>
      </c>
    </row>
    <row r="8" spans="1:21" x14ac:dyDescent="0.35">
      <c r="A8" s="51">
        <v>4</v>
      </c>
      <c r="B8" s="24">
        <v>4</v>
      </c>
      <c r="C8" s="24">
        <v>2.5</v>
      </c>
      <c r="D8" s="52">
        <f t="shared" si="0"/>
        <v>10</v>
      </c>
      <c r="E8" s="24">
        <v>4</v>
      </c>
      <c r="F8" s="24">
        <v>1.7</v>
      </c>
      <c r="G8" s="52">
        <f t="shared" si="1"/>
        <v>6.8</v>
      </c>
      <c r="H8" s="24">
        <v>2</v>
      </c>
      <c r="I8" s="24">
        <v>6</v>
      </c>
      <c r="J8" s="52">
        <f t="shared" si="2"/>
        <v>12</v>
      </c>
      <c r="K8" s="24">
        <v>2</v>
      </c>
      <c r="L8" s="24">
        <v>5.0999999999999996</v>
      </c>
      <c r="M8" s="52">
        <f t="shared" si="3"/>
        <v>10.199999999999999</v>
      </c>
      <c r="N8" s="24">
        <v>4</v>
      </c>
      <c r="O8" s="24">
        <v>4.4000000000000004</v>
      </c>
      <c r="P8" s="52">
        <f t="shared" si="4"/>
        <v>17.600000000000001</v>
      </c>
      <c r="Q8" s="24">
        <v>4</v>
      </c>
      <c r="R8" s="24">
        <v>0.5</v>
      </c>
      <c r="S8" s="52">
        <f t="shared" ref="S8:S14" si="8">Q8*R8</f>
        <v>2</v>
      </c>
      <c r="T8" s="52">
        <f t="shared" si="6"/>
        <v>58.6</v>
      </c>
      <c r="U8" s="24">
        <f t="shared" si="7"/>
        <v>18.400400000000005</v>
      </c>
    </row>
    <row r="9" spans="1:21" x14ac:dyDescent="0.35">
      <c r="A9" s="51">
        <v>5</v>
      </c>
      <c r="B9" s="24">
        <v>4</v>
      </c>
      <c r="C9" s="24">
        <v>2.5</v>
      </c>
      <c r="D9" s="52">
        <f t="shared" si="0"/>
        <v>10</v>
      </c>
      <c r="E9" s="24">
        <v>2</v>
      </c>
      <c r="F9" s="24">
        <v>5.25</v>
      </c>
      <c r="G9" s="52">
        <f t="shared" si="1"/>
        <v>10.5</v>
      </c>
      <c r="H9" s="24">
        <v>2</v>
      </c>
      <c r="I9" s="24">
        <v>6</v>
      </c>
      <c r="J9" s="52">
        <f t="shared" si="2"/>
        <v>12</v>
      </c>
      <c r="K9" s="24">
        <v>2</v>
      </c>
      <c r="L9" s="24">
        <v>5.0999999999999996</v>
      </c>
      <c r="M9" s="52">
        <f t="shared" si="3"/>
        <v>10.199999999999999</v>
      </c>
      <c r="N9" s="24">
        <v>4</v>
      </c>
      <c r="O9" s="24">
        <v>4.4000000000000004</v>
      </c>
      <c r="P9" s="52">
        <f t="shared" si="4"/>
        <v>17.600000000000001</v>
      </c>
      <c r="Q9" s="24">
        <v>4</v>
      </c>
      <c r="R9" s="24">
        <v>0.5</v>
      </c>
      <c r="S9" s="52">
        <f t="shared" si="8"/>
        <v>2</v>
      </c>
      <c r="T9" s="52">
        <f t="shared" si="6"/>
        <v>62.300000000000004</v>
      </c>
      <c r="U9" s="24">
        <f t="shared" si="7"/>
        <v>19.562200000000004</v>
      </c>
    </row>
    <row r="10" spans="1:21" x14ac:dyDescent="0.35">
      <c r="A10" s="51">
        <v>6</v>
      </c>
      <c r="B10" s="24">
        <v>4</v>
      </c>
      <c r="C10" s="24">
        <v>2.5</v>
      </c>
      <c r="D10" s="52">
        <f t="shared" si="0"/>
        <v>10</v>
      </c>
      <c r="E10" s="24">
        <v>2</v>
      </c>
      <c r="F10" s="24">
        <v>1.7</v>
      </c>
      <c r="G10" s="52">
        <f t="shared" si="1"/>
        <v>3.4</v>
      </c>
      <c r="H10" s="24">
        <v>2</v>
      </c>
      <c r="I10" s="24">
        <v>6</v>
      </c>
      <c r="J10" s="52">
        <f t="shared" si="2"/>
        <v>12</v>
      </c>
      <c r="K10" s="24">
        <v>2</v>
      </c>
      <c r="L10" s="24">
        <v>5.0999999999999996</v>
      </c>
      <c r="M10" s="52">
        <f t="shared" si="3"/>
        <v>10.199999999999999</v>
      </c>
      <c r="N10" s="24">
        <v>4</v>
      </c>
      <c r="O10" s="24">
        <v>4.4000000000000004</v>
      </c>
      <c r="P10" s="52">
        <f t="shared" si="4"/>
        <v>17.600000000000001</v>
      </c>
      <c r="Q10" s="24">
        <v>4</v>
      </c>
      <c r="R10" s="24">
        <v>0.5</v>
      </c>
      <c r="S10" s="52">
        <f t="shared" si="8"/>
        <v>2</v>
      </c>
      <c r="T10" s="52">
        <f t="shared" si="6"/>
        <v>55.199999999999996</v>
      </c>
      <c r="U10" s="24">
        <f t="shared" si="7"/>
        <v>17.332800000000002</v>
      </c>
    </row>
    <row r="11" spans="1:21" x14ac:dyDescent="0.35">
      <c r="A11" s="51">
        <v>7</v>
      </c>
      <c r="B11" s="24">
        <v>4</v>
      </c>
      <c r="C11" s="24">
        <v>2.5</v>
      </c>
      <c r="D11" s="52">
        <f t="shared" si="0"/>
        <v>10</v>
      </c>
      <c r="E11" s="24">
        <v>4</v>
      </c>
      <c r="F11" s="24">
        <v>1.7</v>
      </c>
      <c r="G11" s="52">
        <f t="shared" si="1"/>
        <v>6.8</v>
      </c>
      <c r="H11" s="24">
        <v>2</v>
      </c>
      <c r="I11" s="24">
        <v>6</v>
      </c>
      <c r="J11" s="52">
        <f t="shared" si="2"/>
        <v>12</v>
      </c>
      <c r="K11" s="24">
        <v>2</v>
      </c>
      <c r="L11" s="24">
        <v>5.0999999999999996</v>
      </c>
      <c r="M11" s="52">
        <f t="shared" si="3"/>
        <v>10.199999999999999</v>
      </c>
      <c r="N11" s="24">
        <v>4</v>
      </c>
      <c r="O11" s="24">
        <v>4.4000000000000004</v>
      </c>
      <c r="P11" s="52">
        <f t="shared" si="4"/>
        <v>17.600000000000001</v>
      </c>
      <c r="Q11" s="24">
        <v>4</v>
      </c>
      <c r="R11" s="24">
        <v>0.5</v>
      </c>
      <c r="S11" s="52">
        <f t="shared" si="8"/>
        <v>2</v>
      </c>
      <c r="T11" s="52">
        <f t="shared" si="6"/>
        <v>58.6</v>
      </c>
      <c r="U11" s="24">
        <f t="shared" si="7"/>
        <v>18.400400000000005</v>
      </c>
    </row>
    <row r="12" spans="1:21" x14ac:dyDescent="0.35">
      <c r="A12" s="51">
        <v>8</v>
      </c>
      <c r="B12" s="24">
        <v>4</v>
      </c>
      <c r="C12" s="24">
        <v>2.5</v>
      </c>
      <c r="D12" s="52">
        <f t="shared" si="0"/>
        <v>10</v>
      </c>
      <c r="E12" s="24">
        <v>4</v>
      </c>
      <c r="F12" s="24">
        <v>1.7</v>
      </c>
      <c r="G12" s="52">
        <f t="shared" si="1"/>
        <v>6.8</v>
      </c>
      <c r="H12" s="24">
        <v>2</v>
      </c>
      <c r="I12" s="24">
        <v>6</v>
      </c>
      <c r="J12" s="52">
        <f t="shared" si="2"/>
        <v>12</v>
      </c>
      <c r="K12" s="24">
        <v>2</v>
      </c>
      <c r="L12" s="24">
        <v>5.0999999999999996</v>
      </c>
      <c r="M12" s="52">
        <f t="shared" si="3"/>
        <v>10.199999999999999</v>
      </c>
      <c r="N12" s="24">
        <v>4</v>
      </c>
      <c r="O12" s="24">
        <v>4.4000000000000004</v>
      </c>
      <c r="P12" s="52">
        <f t="shared" si="4"/>
        <v>17.600000000000001</v>
      </c>
      <c r="Q12" s="24">
        <v>4</v>
      </c>
      <c r="R12" s="24">
        <v>0.5</v>
      </c>
      <c r="S12" s="52">
        <f t="shared" si="8"/>
        <v>2</v>
      </c>
      <c r="T12" s="52">
        <f t="shared" si="6"/>
        <v>58.6</v>
      </c>
      <c r="U12" s="24">
        <f t="shared" si="7"/>
        <v>18.400400000000005</v>
      </c>
    </row>
    <row r="13" spans="1:21" x14ac:dyDescent="0.35">
      <c r="A13" s="51">
        <v>9</v>
      </c>
      <c r="B13" s="24">
        <v>4</v>
      </c>
      <c r="C13" s="24">
        <v>2.5</v>
      </c>
      <c r="D13" s="52">
        <f t="shared" si="0"/>
        <v>10</v>
      </c>
      <c r="E13" s="24">
        <v>4</v>
      </c>
      <c r="F13" s="24">
        <v>1.7</v>
      </c>
      <c r="G13" s="52">
        <f t="shared" si="1"/>
        <v>6.8</v>
      </c>
      <c r="H13" s="24">
        <v>2</v>
      </c>
      <c r="I13" s="24">
        <v>6</v>
      </c>
      <c r="J13" s="52">
        <f t="shared" si="2"/>
        <v>12</v>
      </c>
      <c r="K13" s="24">
        <v>2</v>
      </c>
      <c r="L13" s="24">
        <v>5.0999999999999996</v>
      </c>
      <c r="M13" s="52">
        <f t="shared" si="3"/>
        <v>10.199999999999999</v>
      </c>
      <c r="N13" s="24">
        <v>4</v>
      </c>
      <c r="O13" s="24">
        <v>4.4000000000000004</v>
      </c>
      <c r="P13" s="52">
        <f t="shared" si="4"/>
        <v>17.600000000000001</v>
      </c>
      <c r="Q13" s="24">
        <v>4</v>
      </c>
      <c r="R13" s="24">
        <v>0.5</v>
      </c>
      <c r="S13" s="52">
        <f t="shared" si="8"/>
        <v>2</v>
      </c>
      <c r="T13" s="52">
        <f t="shared" si="6"/>
        <v>58.6</v>
      </c>
      <c r="U13" s="24">
        <f t="shared" si="7"/>
        <v>18.400400000000005</v>
      </c>
    </row>
    <row r="14" spans="1:21" x14ac:dyDescent="0.35">
      <c r="A14" s="51">
        <v>10</v>
      </c>
      <c r="B14" s="24">
        <v>4</v>
      </c>
      <c r="C14" s="24">
        <v>2.5</v>
      </c>
      <c r="D14" s="52">
        <f t="shared" si="0"/>
        <v>10</v>
      </c>
      <c r="E14" s="24">
        <v>4</v>
      </c>
      <c r="F14" s="24">
        <v>1.7</v>
      </c>
      <c r="G14" s="52">
        <f t="shared" si="1"/>
        <v>6.8</v>
      </c>
      <c r="H14" s="24">
        <v>2</v>
      </c>
      <c r="I14" s="24">
        <v>6</v>
      </c>
      <c r="J14" s="52">
        <f t="shared" si="2"/>
        <v>12</v>
      </c>
      <c r="K14" s="24">
        <v>2</v>
      </c>
      <c r="L14" s="24">
        <v>5.0999999999999996</v>
      </c>
      <c r="M14" s="52">
        <f t="shared" si="3"/>
        <v>10.199999999999999</v>
      </c>
      <c r="N14" s="24">
        <v>4</v>
      </c>
      <c r="O14" s="24">
        <v>4.4000000000000004</v>
      </c>
      <c r="P14" s="52">
        <f t="shared" si="4"/>
        <v>17.600000000000001</v>
      </c>
      <c r="Q14" s="24">
        <v>4</v>
      </c>
      <c r="R14" s="24">
        <v>0.5</v>
      </c>
      <c r="S14" s="52">
        <f t="shared" si="8"/>
        <v>2</v>
      </c>
      <c r="T14" s="52">
        <f t="shared" si="6"/>
        <v>58.6</v>
      </c>
      <c r="U14" s="24">
        <f t="shared" si="7"/>
        <v>18.400400000000005</v>
      </c>
    </row>
    <row r="15" spans="1:21" x14ac:dyDescent="0.35">
      <c r="A15" s="251" t="s">
        <v>71</v>
      </c>
      <c r="B15" s="251"/>
      <c r="C15" s="251"/>
      <c r="D15" s="251"/>
      <c r="E15" s="251"/>
      <c r="F15" s="251"/>
      <c r="G15" s="251"/>
      <c r="H15" s="251"/>
      <c r="I15" s="251"/>
      <c r="J15" s="251"/>
      <c r="K15" s="251"/>
      <c r="L15" s="251"/>
      <c r="M15" s="251"/>
      <c r="N15" s="251"/>
      <c r="O15" s="251"/>
      <c r="P15" s="251"/>
      <c r="Q15" s="251"/>
      <c r="R15" s="251"/>
      <c r="S15" s="251"/>
      <c r="T15" s="52">
        <f>SUM(T5:T14)</f>
        <v>586.30000000000007</v>
      </c>
      <c r="U15" s="52">
        <f>SUM(U5:U14)</f>
        <v>184.09820000000002</v>
      </c>
    </row>
    <row r="16" spans="1:21" ht="15.5" x14ac:dyDescent="0.35">
      <c r="A16" s="247" t="s">
        <v>168</v>
      </c>
      <c r="B16" s="247"/>
      <c r="C16" s="247"/>
      <c r="D16" s="247"/>
      <c r="E16" s="247"/>
      <c r="F16" s="247"/>
      <c r="G16" s="247"/>
      <c r="H16" s="247"/>
      <c r="I16" s="247"/>
      <c r="J16" s="247"/>
      <c r="K16" s="247"/>
      <c r="L16" s="247"/>
      <c r="M16" s="247"/>
      <c r="N16" s="247"/>
      <c r="O16" s="247"/>
      <c r="P16" s="247"/>
      <c r="Q16" s="247"/>
      <c r="R16" s="247"/>
      <c r="S16" s="247"/>
      <c r="T16" s="52">
        <f>T15*20%</f>
        <v>117.26000000000002</v>
      </c>
      <c r="U16" s="52">
        <f>U15*20%</f>
        <v>36.819640000000007</v>
      </c>
    </row>
    <row r="17" spans="1:21" ht="15.5" x14ac:dyDescent="0.35">
      <c r="A17" s="247" t="s">
        <v>118</v>
      </c>
      <c r="B17" s="247"/>
      <c r="C17" s="247"/>
      <c r="D17" s="247"/>
      <c r="E17" s="247"/>
      <c r="F17" s="247"/>
      <c r="G17" s="247"/>
      <c r="H17" s="247"/>
      <c r="I17" s="247"/>
      <c r="J17" s="247"/>
      <c r="K17" s="247"/>
      <c r="L17" s="247"/>
      <c r="M17" s="247"/>
      <c r="N17" s="247"/>
      <c r="O17" s="247"/>
      <c r="P17" s="247"/>
      <c r="Q17" s="247"/>
      <c r="R17" s="247"/>
      <c r="S17" s="247"/>
      <c r="T17" s="52">
        <f>T16+T15</f>
        <v>703.56000000000006</v>
      </c>
      <c r="U17" s="52">
        <f>U16+U15</f>
        <v>220.91784000000001</v>
      </c>
    </row>
    <row r="18" spans="1:21" x14ac:dyDescent="0.35">
      <c r="A18" s="39"/>
      <c r="B18" s="32"/>
      <c r="C18" s="32"/>
      <c r="D18" s="39"/>
      <c r="E18" s="32"/>
      <c r="F18" s="32"/>
      <c r="G18" s="39"/>
      <c r="H18" s="32"/>
      <c r="I18" s="32"/>
      <c r="J18" s="39"/>
      <c r="K18" s="32"/>
      <c r="L18" s="32"/>
      <c r="M18" s="39"/>
      <c r="N18" s="32"/>
      <c r="S18" s="206" t="s">
        <v>275</v>
      </c>
      <c r="T18" s="48">
        <f>T17*14.5</f>
        <v>10201.620000000001</v>
      </c>
      <c r="U18" s="48">
        <f>U17</f>
        <v>220.91784000000001</v>
      </c>
    </row>
    <row r="19" spans="1:21" x14ac:dyDescent="0.35">
      <c r="A19" s="39"/>
      <c r="B19" s="32"/>
      <c r="C19" s="32"/>
      <c r="D19" s="39"/>
      <c r="E19" s="32"/>
      <c r="F19" s="32"/>
      <c r="G19" s="39"/>
      <c r="H19" s="32"/>
      <c r="I19" s="32"/>
      <c r="J19" s="39"/>
      <c r="K19" s="32"/>
      <c r="L19" s="32"/>
      <c r="M19" s="39"/>
      <c r="N19" s="32"/>
    </row>
    <row r="20" spans="1:21" ht="18.5" x14ac:dyDescent="0.45">
      <c r="A20" s="53"/>
      <c r="B20" s="53"/>
      <c r="C20" s="53"/>
      <c r="D20" s="53"/>
      <c r="E20" s="53"/>
      <c r="F20" s="53"/>
      <c r="G20" s="53"/>
      <c r="H20" s="53"/>
      <c r="I20" s="53"/>
      <c r="J20" s="53"/>
      <c r="K20" s="53"/>
      <c r="L20" s="53"/>
      <c r="M20" s="53"/>
      <c r="N20" s="53"/>
    </row>
    <row r="21" spans="1:21" s="48" customFormat="1" x14ac:dyDescent="0.35"/>
    <row r="22" spans="1:21" x14ac:dyDescent="0.35">
      <c r="A22" s="50"/>
      <c r="B22" s="54"/>
      <c r="C22" s="54"/>
      <c r="D22" s="50"/>
      <c r="E22" s="54"/>
      <c r="F22" s="54"/>
      <c r="G22" s="50"/>
      <c r="H22" s="54"/>
      <c r="I22" s="54"/>
      <c r="J22" s="50"/>
      <c r="K22" s="50"/>
      <c r="L22" s="50"/>
      <c r="M22" s="50"/>
      <c r="N22" s="50"/>
    </row>
    <row r="25" spans="1:21" x14ac:dyDescent="0.35">
      <c r="P25" s="55"/>
    </row>
    <row r="27" spans="1:21" x14ac:dyDescent="0.35">
      <c r="P27" s="55"/>
    </row>
    <row r="33" spans="1:13" x14ac:dyDescent="0.35">
      <c r="A33"/>
      <c r="D33"/>
      <c r="G33"/>
      <c r="J33"/>
      <c r="M33"/>
    </row>
    <row r="35" spans="1:13" x14ac:dyDescent="0.35">
      <c r="A35"/>
      <c r="D35"/>
      <c r="G35"/>
      <c r="J35"/>
      <c r="M35"/>
    </row>
  </sheetData>
  <mergeCells count="13">
    <mergeCell ref="A1:T1"/>
    <mergeCell ref="A2:T2"/>
    <mergeCell ref="B3:C3"/>
    <mergeCell ref="D3:D4"/>
    <mergeCell ref="E3:F3"/>
    <mergeCell ref="A16:S16"/>
    <mergeCell ref="A17:S17"/>
    <mergeCell ref="H3:I3"/>
    <mergeCell ref="J3:J4"/>
    <mergeCell ref="K3:L3"/>
    <mergeCell ref="N3:O3"/>
    <mergeCell ref="Q3:R3"/>
    <mergeCell ref="A15:S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65D89-E949-42CD-9B80-3E9E07338F63}">
  <dimension ref="A1:K7"/>
  <sheetViews>
    <sheetView zoomScale="85" zoomScaleNormal="85" workbookViewId="0">
      <selection activeCell="K13" sqref="K13"/>
    </sheetView>
  </sheetViews>
  <sheetFormatPr defaultColWidth="8.81640625" defaultRowHeight="14.5" x14ac:dyDescent="0.35"/>
  <cols>
    <col min="1" max="1" width="3.90625" style="32" customWidth="1"/>
    <col min="2" max="2" width="39.81640625" style="32" bestFit="1" customWidth="1"/>
    <col min="3" max="4" width="8.81640625" style="32"/>
    <col min="5" max="5" width="13.08984375" style="32" customWidth="1"/>
    <col min="6" max="6" width="14.1796875" style="32" customWidth="1"/>
    <col min="7" max="7" width="14.6328125" style="32" customWidth="1"/>
    <col min="8" max="16384" width="8.81640625" style="32"/>
  </cols>
  <sheetData>
    <row r="1" spans="1:11" ht="17" x14ac:dyDescent="0.35">
      <c r="A1" s="255" t="s">
        <v>136</v>
      </c>
      <c r="B1" s="255" t="s">
        <v>137</v>
      </c>
      <c r="C1" s="255" t="s">
        <v>89</v>
      </c>
      <c r="D1" s="255" t="s">
        <v>138</v>
      </c>
      <c r="E1" s="255" t="s">
        <v>139</v>
      </c>
      <c r="F1" s="255" t="s">
        <v>140</v>
      </c>
      <c r="G1" s="34" t="s">
        <v>141</v>
      </c>
      <c r="H1" s="34" t="s">
        <v>141</v>
      </c>
      <c r="I1" s="255" t="s">
        <v>142</v>
      </c>
      <c r="J1" s="255" t="s">
        <v>143</v>
      </c>
      <c r="K1" s="255" t="s">
        <v>144</v>
      </c>
    </row>
    <row r="2" spans="1:11" ht="17" x14ac:dyDescent="0.35">
      <c r="A2" s="255"/>
      <c r="B2" s="255"/>
      <c r="C2" s="255"/>
      <c r="D2" s="255"/>
      <c r="E2" s="255"/>
      <c r="F2" s="255"/>
      <c r="G2" s="34" t="s">
        <v>145</v>
      </c>
      <c r="H2" s="34" t="s">
        <v>146</v>
      </c>
      <c r="I2" s="255"/>
      <c r="J2" s="255"/>
      <c r="K2" s="255"/>
    </row>
    <row r="3" spans="1:11" ht="38" customHeight="1" x14ac:dyDescent="0.35">
      <c r="A3" s="16">
        <v>1</v>
      </c>
      <c r="B3" s="30" t="s">
        <v>147</v>
      </c>
      <c r="C3" s="16" t="s">
        <v>91</v>
      </c>
      <c r="D3" s="16">
        <v>1</v>
      </c>
      <c r="E3" s="16">
        <v>1</v>
      </c>
      <c r="F3" s="16">
        <v>3.0000000000000001E-3</v>
      </c>
      <c r="G3" s="16">
        <f>D3*E3*F3</f>
        <v>3.0000000000000001E-3</v>
      </c>
      <c r="H3" s="16">
        <f>G3*7850</f>
        <v>23.55</v>
      </c>
      <c r="I3" s="35">
        <v>15</v>
      </c>
      <c r="J3" s="36">
        <f>H3*I3</f>
        <v>353.25</v>
      </c>
      <c r="K3" s="16"/>
    </row>
    <row r="4" spans="1:11" ht="38" customHeight="1" x14ac:dyDescent="0.35">
      <c r="A4" s="16">
        <v>2</v>
      </c>
      <c r="B4" s="30" t="s">
        <v>148</v>
      </c>
      <c r="C4" s="16" t="s">
        <v>91</v>
      </c>
      <c r="D4" s="16">
        <v>1</v>
      </c>
      <c r="E4" s="16">
        <v>1</v>
      </c>
      <c r="F4" s="16"/>
      <c r="G4" s="16">
        <f>2*(D4+E4)</f>
        <v>4</v>
      </c>
      <c r="H4" s="16">
        <f>G4*1.5</f>
        <v>6</v>
      </c>
      <c r="I4" s="16">
        <v>15</v>
      </c>
      <c r="J4" s="35">
        <f>H4*I4</f>
        <v>90</v>
      </c>
      <c r="K4" s="16"/>
    </row>
    <row r="5" spans="1:11" ht="38" customHeight="1" x14ac:dyDescent="0.35">
      <c r="A5" s="37">
        <v>3</v>
      </c>
      <c r="B5" s="70" t="s">
        <v>149</v>
      </c>
      <c r="C5" s="37" t="s">
        <v>92</v>
      </c>
      <c r="D5" s="37"/>
      <c r="E5" s="37"/>
      <c r="F5" s="37"/>
      <c r="G5" s="37"/>
      <c r="H5" s="37">
        <v>1</v>
      </c>
      <c r="I5" s="37">
        <v>15</v>
      </c>
      <c r="J5" s="37">
        <f>H5*I5</f>
        <v>15</v>
      </c>
      <c r="K5" s="37" t="s">
        <v>150</v>
      </c>
    </row>
    <row r="6" spans="1:11" x14ac:dyDescent="0.35">
      <c r="A6"/>
      <c r="B6"/>
      <c r="C6"/>
      <c r="D6"/>
      <c r="E6"/>
      <c r="F6"/>
      <c r="G6"/>
      <c r="H6" s="38">
        <f>SUM(H3:H5)</f>
        <v>30.55</v>
      </c>
      <c r="I6" s="39" t="s">
        <v>151</v>
      </c>
      <c r="J6" s="38">
        <f>SUM(J3:J5)</f>
        <v>458.25</v>
      </c>
      <c r="K6"/>
    </row>
    <row r="7" spans="1:11" x14ac:dyDescent="0.35">
      <c r="G7" s="32" t="s">
        <v>152</v>
      </c>
      <c r="J7" s="32">
        <f>J6*1.15</f>
        <v>526.98749999999995</v>
      </c>
    </row>
  </sheetData>
  <mergeCells count="9">
    <mergeCell ref="I1:I2"/>
    <mergeCell ref="J1:J2"/>
    <mergeCell ref="K1:K2"/>
    <mergeCell ref="A1:A2"/>
    <mergeCell ref="B1:B2"/>
    <mergeCell ref="C1:C2"/>
    <mergeCell ref="D1:D2"/>
    <mergeCell ref="E1:E2"/>
    <mergeCell ref="F1:F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93C8A-3DA1-4168-87D6-58C8D0C15078}">
  <dimension ref="A1:I10"/>
  <sheetViews>
    <sheetView workbookViewId="0">
      <selection activeCell="H10" sqref="H10"/>
    </sheetView>
  </sheetViews>
  <sheetFormatPr defaultColWidth="8.81640625" defaultRowHeight="20" x14ac:dyDescent="0.85"/>
  <cols>
    <col min="1" max="1" width="6.54296875" style="9" customWidth="1"/>
    <col min="2" max="3" width="7.453125" style="9" customWidth="1"/>
    <col min="4" max="8" width="7" style="9" customWidth="1"/>
    <col min="9" max="9" width="26.54296875" style="9" customWidth="1"/>
    <col min="10" max="16384" width="8.81640625" style="1"/>
  </cols>
  <sheetData>
    <row r="1" spans="1:9" x14ac:dyDescent="0.85">
      <c r="A1" s="246" t="s">
        <v>119</v>
      </c>
      <c r="B1" s="246"/>
      <c r="C1" s="246"/>
      <c r="D1" s="246"/>
      <c r="E1" s="246"/>
      <c r="F1" s="246"/>
      <c r="G1" s="246"/>
      <c r="H1" s="246"/>
      <c r="I1" s="246"/>
    </row>
    <row r="2" spans="1:9" x14ac:dyDescent="0.85">
      <c r="A2" s="2" t="s">
        <v>2</v>
      </c>
      <c r="B2" s="2" t="s">
        <v>3</v>
      </c>
      <c r="C2" s="2" t="s">
        <v>4</v>
      </c>
      <c r="D2" s="2" t="s">
        <v>1</v>
      </c>
      <c r="E2" s="2" t="s">
        <v>103</v>
      </c>
      <c r="F2" s="2" t="s">
        <v>100</v>
      </c>
      <c r="G2" s="2" t="s">
        <v>101</v>
      </c>
      <c r="H2" s="2" t="s">
        <v>105</v>
      </c>
      <c r="I2" s="2" t="s">
        <v>5</v>
      </c>
    </row>
    <row r="3" spans="1:9" s="7" customFormat="1" x14ac:dyDescent="0.35">
      <c r="A3" s="3">
        <v>1</v>
      </c>
      <c r="B3" s="4">
        <v>8.7999999999999995E-2</v>
      </c>
      <c r="C3" s="4"/>
      <c r="D3" s="3" t="s">
        <v>69</v>
      </c>
      <c r="E3" s="3" t="s">
        <v>104</v>
      </c>
      <c r="F3" s="3">
        <v>13</v>
      </c>
      <c r="G3" s="3">
        <v>5</v>
      </c>
      <c r="H3" s="5">
        <f>F3*G3</f>
        <v>65</v>
      </c>
      <c r="I3" s="6" t="s">
        <v>77</v>
      </c>
    </row>
    <row r="4" spans="1:9" s="7" customFormat="1" x14ac:dyDescent="0.35">
      <c r="A4" s="3">
        <v>2</v>
      </c>
      <c r="B4" s="4" t="s">
        <v>102</v>
      </c>
      <c r="C4" s="4"/>
      <c r="D4" s="3" t="s">
        <v>69</v>
      </c>
      <c r="E4" s="3" t="s">
        <v>104</v>
      </c>
      <c r="F4" s="3">
        <v>13</v>
      </c>
      <c r="G4" s="3">
        <v>13</v>
      </c>
      <c r="H4" s="5">
        <f t="shared" ref="H4:H9" si="0">F4*G4</f>
        <v>169</v>
      </c>
      <c r="I4" s="6" t="s">
        <v>78</v>
      </c>
    </row>
    <row r="5" spans="1:9" s="7" customFormat="1" x14ac:dyDescent="0.35">
      <c r="A5" s="3">
        <v>3</v>
      </c>
      <c r="B5" s="4" t="s">
        <v>102</v>
      </c>
      <c r="C5" s="4"/>
      <c r="D5" s="3" t="s">
        <v>69</v>
      </c>
      <c r="E5" s="3" t="s">
        <v>104</v>
      </c>
      <c r="F5" s="3">
        <v>15</v>
      </c>
      <c r="G5" s="3">
        <v>9</v>
      </c>
      <c r="H5" s="5">
        <f t="shared" si="0"/>
        <v>135</v>
      </c>
      <c r="I5" s="6" t="s">
        <v>79</v>
      </c>
    </row>
    <row r="6" spans="1:9" s="7" customFormat="1" x14ac:dyDescent="0.35">
      <c r="A6" s="3">
        <v>4</v>
      </c>
      <c r="B6" s="4" t="s">
        <v>102</v>
      </c>
      <c r="C6" s="4"/>
      <c r="D6" s="3" t="s">
        <v>69</v>
      </c>
      <c r="E6" s="3" t="s">
        <v>104</v>
      </c>
      <c r="F6" s="3">
        <v>4.5</v>
      </c>
      <c r="G6" s="3">
        <v>3</v>
      </c>
      <c r="H6" s="5">
        <f t="shared" si="0"/>
        <v>13.5</v>
      </c>
      <c r="I6" s="6" t="s">
        <v>79</v>
      </c>
    </row>
    <row r="7" spans="1:9" s="7" customFormat="1" x14ac:dyDescent="0.35">
      <c r="A7" s="3">
        <v>5</v>
      </c>
      <c r="B7" s="4" t="s">
        <v>102</v>
      </c>
      <c r="C7" s="4"/>
      <c r="D7" s="3" t="s">
        <v>69</v>
      </c>
      <c r="E7" s="3" t="s">
        <v>104</v>
      </c>
      <c r="F7" s="3">
        <v>14</v>
      </c>
      <c r="G7" s="3">
        <v>6</v>
      </c>
      <c r="H7" s="5">
        <f t="shared" si="0"/>
        <v>84</v>
      </c>
      <c r="I7" s="3" t="s">
        <v>80</v>
      </c>
    </row>
    <row r="8" spans="1:9" s="7" customFormat="1" x14ac:dyDescent="0.35">
      <c r="A8" s="3">
        <v>6</v>
      </c>
      <c r="B8" s="4" t="s">
        <v>102</v>
      </c>
      <c r="C8" s="4"/>
      <c r="D8" s="3" t="s">
        <v>69</v>
      </c>
      <c r="E8" s="3" t="s">
        <v>104</v>
      </c>
      <c r="F8" s="3">
        <v>14</v>
      </c>
      <c r="G8" s="3">
        <v>6.2</v>
      </c>
      <c r="H8" s="5">
        <f t="shared" si="0"/>
        <v>86.8</v>
      </c>
      <c r="I8" s="3" t="s">
        <v>81</v>
      </c>
    </row>
    <row r="9" spans="1:9" s="7" customFormat="1" x14ac:dyDescent="0.35">
      <c r="A9" s="3">
        <v>7</v>
      </c>
      <c r="B9" s="4" t="s">
        <v>102</v>
      </c>
      <c r="C9" s="4"/>
      <c r="D9" s="3" t="s">
        <v>69</v>
      </c>
      <c r="E9" s="3" t="s">
        <v>104</v>
      </c>
      <c r="F9" s="3">
        <v>13</v>
      </c>
      <c r="G9" s="3">
        <v>5</v>
      </c>
      <c r="H9" s="5">
        <f t="shared" si="0"/>
        <v>65</v>
      </c>
      <c r="I9" s="6" t="s">
        <v>82</v>
      </c>
    </row>
    <row r="10" spans="1:9" s="7" customFormat="1" ht="22.5" customHeight="1" x14ac:dyDescent="0.35">
      <c r="A10" s="3"/>
      <c r="B10" s="4"/>
      <c r="C10" s="4"/>
      <c r="D10" s="3"/>
      <c r="E10" s="3"/>
      <c r="F10" s="256" t="s">
        <v>13</v>
      </c>
      <c r="G10" s="256"/>
      <c r="H10" s="8">
        <f>SUM(H3:H9)</f>
        <v>618.29999999999995</v>
      </c>
      <c r="I10" s="6"/>
    </row>
  </sheetData>
  <mergeCells count="2">
    <mergeCell ref="F10:G10"/>
    <mergeCell ref="A1:I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1CEA9-D450-4FC8-AB2B-162612933BA0}">
  <dimension ref="A1:I6"/>
  <sheetViews>
    <sheetView workbookViewId="0">
      <selection activeCell="I9" sqref="I9"/>
    </sheetView>
  </sheetViews>
  <sheetFormatPr defaultColWidth="8.81640625" defaultRowHeight="20" x14ac:dyDescent="0.85"/>
  <cols>
    <col min="1" max="1" width="5.1796875" style="9" bestFit="1" customWidth="1"/>
    <col min="2" max="2" width="16.6328125" style="9" customWidth="1"/>
    <col min="3" max="3" width="8.36328125" style="9" customWidth="1"/>
    <col min="4" max="4" width="8" style="9" customWidth="1"/>
    <col min="5" max="5" width="11.36328125" style="9" customWidth="1"/>
    <col min="6" max="6" width="9.1796875" style="9" customWidth="1"/>
    <col min="7" max="8" width="10.81640625" style="9" customWidth="1"/>
    <col min="9" max="9" width="29.81640625" style="1" customWidth="1"/>
    <col min="10" max="16384" width="8.81640625" style="1"/>
  </cols>
  <sheetData>
    <row r="1" spans="1:9" x14ac:dyDescent="0.85">
      <c r="A1" s="246" t="s">
        <v>86</v>
      </c>
      <c r="B1" s="246"/>
      <c r="C1" s="246"/>
      <c r="D1" s="246"/>
      <c r="E1" s="246"/>
      <c r="F1" s="246"/>
      <c r="G1" s="246"/>
      <c r="H1" s="246"/>
      <c r="I1" s="246"/>
    </row>
    <row r="2" spans="1:9" x14ac:dyDescent="0.85">
      <c r="A2" s="2" t="s">
        <v>2</v>
      </c>
      <c r="B2" s="2" t="s">
        <v>3</v>
      </c>
      <c r="C2" s="2" t="s">
        <v>4</v>
      </c>
      <c r="D2" s="2" t="s">
        <v>1</v>
      </c>
      <c r="E2" s="2" t="s">
        <v>103</v>
      </c>
      <c r="F2" s="2" t="s">
        <v>100</v>
      </c>
      <c r="G2" s="2" t="s">
        <v>101</v>
      </c>
      <c r="H2" s="2" t="s">
        <v>105</v>
      </c>
      <c r="I2" s="2" t="s">
        <v>5</v>
      </c>
    </row>
    <row r="3" spans="1:9" s="7" customFormat="1" x14ac:dyDescent="0.35">
      <c r="A3" s="3">
        <v>1</v>
      </c>
      <c r="B3" s="4" t="s">
        <v>102</v>
      </c>
      <c r="C3" s="4"/>
      <c r="D3" s="3" t="s">
        <v>69</v>
      </c>
      <c r="E3" s="3" t="s">
        <v>104</v>
      </c>
      <c r="F3" s="3">
        <v>2.5</v>
      </c>
      <c r="G3" s="3">
        <v>3</v>
      </c>
      <c r="H3" s="5">
        <f>F3*G3</f>
        <v>7.5</v>
      </c>
      <c r="I3" s="205" t="s">
        <v>109</v>
      </c>
    </row>
    <row r="4" spans="1:9" s="7" customFormat="1" x14ac:dyDescent="0.35">
      <c r="A4" s="3">
        <v>2</v>
      </c>
      <c r="B4" s="4" t="s">
        <v>102</v>
      </c>
      <c r="C4" s="4"/>
      <c r="D4" s="3" t="s">
        <v>69</v>
      </c>
      <c r="E4" s="3" t="s">
        <v>104</v>
      </c>
      <c r="F4" s="3">
        <v>15.3</v>
      </c>
      <c r="G4" s="3">
        <v>1.2</v>
      </c>
      <c r="H4" s="5">
        <f>F4*G4</f>
        <v>18.36</v>
      </c>
      <c r="I4" s="205" t="s">
        <v>110</v>
      </c>
    </row>
    <row r="5" spans="1:9" s="7" customFormat="1" x14ac:dyDescent="0.35">
      <c r="A5" s="3">
        <v>3</v>
      </c>
      <c r="B5" s="4" t="s">
        <v>102</v>
      </c>
      <c r="C5" s="4"/>
      <c r="D5" s="3" t="s">
        <v>69</v>
      </c>
      <c r="E5" s="3" t="s">
        <v>104</v>
      </c>
      <c r="F5" s="3">
        <v>30</v>
      </c>
      <c r="G5" s="3">
        <v>1</v>
      </c>
      <c r="H5" s="5">
        <f>F5*G5</f>
        <v>30</v>
      </c>
      <c r="I5" s="205" t="s">
        <v>111</v>
      </c>
    </row>
    <row r="6" spans="1:9" s="7" customFormat="1" ht="22.5" customHeight="1" x14ac:dyDescent="0.35">
      <c r="A6" s="3"/>
      <c r="B6" s="4"/>
      <c r="C6" s="4"/>
      <c r="D6" s="3"/>
      <c r="E6" s="3"/>
      <c r="F6" s="256" t="s">
        <v>13</v>
      </c>
      <c r="G6" s="256"/>
      <c r="H6" s="8">
        <f>SUM(H3:H5)</f>
        <v>55.86</v>
      </c>
      <c r="I6" s="10"/>
    </row>
  </sheetData>
  <mergeCells count="2">
    <mergeCell ref="A1:I1"/>
    <mergeCell ref="F6:G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9B706-4C8C-4063-B13C-FDCDE13F1BCC}">
  <dimension ref="A1:O78"/>
  <sheetViews>
    <sheetView workbookViewId="0">
      <pane ySplit="2" topLeftCell="A65" activePane="bottomLeft" state="frozen"/>
      <selection pane="bottomLeft" activeCell="N76" sqref="N76"/>
    </sheetView>
  </sheetViews>
  <sheetFormatPr defaultColWidth="8.81640625" defaultRowHeight="17" x14ac:dyDescent="0.7"/>
  <cols>
    <col min="1" max="1" width="6.54296875" style="18" customWidth="1"/>
    <col min="2" max="3" width="7.453125" style="18" customWidth="1"/>
    <col min="4" max="8" width="7" style="18" customWidth="1"/>
    <col min="9" max="9" width="9.08984375" style="18" bestFit="1" customWidth="1"/>
    <col min="10" max="10" width="9.08984375" style="18" customWidth="1"/>
    <col min="11" max="11" width="31.54296875" style="18" bestFit="1" customWidth="1"/>
    <col min="12" max="12" width="8.81640625" style="11"/>
    <col min="13" max="13" width="28.1796875" style="11" bestFit="1" customWidth="1"/>
    <col min="14" max="16384" width="8.81640625" style="11"/>
  </cols>
  <sheetData>
    <row r="1" spans="1:15" x14ac:dyDescent="0.7">
      <c r="A1" s="257" t="s">
        <v>10</v>
      </c>
      <c r="B1" s="257"/>
      <c r="C1" s="257"/>
      <c r="D1" s="257"/>
      <c r="E1" s="257"/>
      <c r="F1" s="257"/>
      <c r="G1" s="257"/>
      <c r="H1" s="257"/>
      <c r="I1" s="257"/>
      <c r="J1" s="257"/>
      <c r="K1" s="257"/>
    </row>
    <row r="2" spans="1:15" x14ac:dyDescent="0.7">
      <c r="A2" s="12" t="s">
        <v>2</v>
      </c>
      <c r="B2" s="12" t="s">
        <v>3</v>
      </c>
      <c r="C2" s="12" t="s">
        <v>4</v>
      </c>
      <c r="D2" s="12" t="s">
        <v>1</v>
      </c>
      <c r="E2" s="12" t="s">
        <v>11</v>
      </c>
      <c r="F2" s="12" t="s">
        <v>103</v>
      </c>
      <c r="G2" s="12" t="s">
        <v>100</v>
      </c>
      <c r="H2" s="12" t="s">
        <v>101</v>
      </c>
      <c r="I2" s="12" t="s">
        <v>105</v>
      </c>
      <c r="J2" s="12"/>
      <c r="K2" s="12" t="s">
        <v>5</v>
      </c>
    </row>
    <row r="3" spans="1:15" s="17" customFormat="1" x14ac:dyDescent="0.35">
      <c r="A3" s="13">
        <v>1</v>
      </c>
      <c r="B3" s="14" t="s">
        <v>102</v>
      </c>
      <c r="C3" s="14"/>
      <c r="D3" s="13" t="s">
        <v>69</v>
      </c>
      <c r="E3" s="13">
        <v>1</v>
      </c>
      <c r="F3" s="13" t="s">
        <v>104</v>
      </c>
      <c r="G3" s="13">
        <v>9</v>
      </c>
      <c r="H3" s="13">
        <v>13</v>
      </c>
      <c r="I3" s="15">
        <f t="shared" ref="I3:I34" si="0">E3*G3*H3</f>
        <v>117</v>
      </c>
      <c r="J3" s="15" t="s">
        <v>183</v>
      </c>
      <c r="K3" s="30" t="s">
        <v>83</v>
      </c>
    </row>
    <row r="4" spans="1:15" s="17" customFormat="1" x14ac:dyDescent="0.35">
      <c r="A4" s="13">
        <v>2</v>
      </c>
      <c r="B4" s="14" t="s">
        <v>102</v>
      </c>
      <c r="C4" s="14"/>
      <c r="D4" s="13" t="s">
        <v>69</v>
      </c>
      <c r="E4" s="13">
        <v>1</v>
      </c>
      <c r="F4" s="13" t="s">
        <v>104</v>
      </c>
      <c r="G4" s="13">
        <v>25</v>
      </c>
      <c r="H4" s="13">
        <v>5</v>
      </c>
      <c r="I4" s="15">
        <f t="shared" si="0"/>
        <v>125</v>
      </c>
      <c r="J4" s="15" t="s">
        <v>184</v>
      </c>
      <c r="K4" s="30" t="s">
        <v>83</v>
      </c>
    </row>
    <row r="5" spans="1:15" s="17" customFormat="1" x14ac:dyDescent="0.35">
      <c r="A5" s="13">
        <v>3</v>
      </c>
      <c r="B5" s="14" t="s">
        <v>102</v>
      </c>
      <c r="C5" s="14"/>
      <c r="D5" s="13" t="s">
        <v>69</v>
      </c>
      <c r="E5" s="13">
        <v>1</v>
      </c>
      <c r="F5" s="13" t="s">
        <v>104</v>
      </c>
      <c r="G5" s="13">
        <v>6</v>
      </c>
      <c r="H5" s="13">
        <v>4</v>
      </c>
      <c r="I5" s="15">
        <f t="shared" si="0"/>
        <v>24</v>
      </c>
      <c r="J5" s="15" t="s">
        <v>183</v>
      </c>
      <c r="K5" s="30" t="s">
        <v>9</v>
      </c>
    </row>
    <row r="6" spans="1:15" s="17" customFormat="1" x14ac:dyDescent="0.35">
      <c r="A6" s="13">
        <v>4</v>
      </c>
      <c r="B6" s="14" t="s">
        <v>102</v>
      </c>
      <c r="C6" s="14"/>
      <c r="D6" s="13" t="s">
        <v>69</v>
      </c>
      <c r="E6" s="13">
        <v>4</v>
      </c>
      <c r="F6" s="13" t="s">
        <v>104</v>
      </c>
      <c r="G6" s="13">
        <v>6</v>
      </c>
      <c r="H6" s="13">
        <v>4</v>
      </c>
      <c r="I6" s="15">
        <f t="shared" si="0"/>
        <v>96</v>
      </c>
      <c r="J6" s="15" t="s">
        <v>184</v>
      </c>
      <c r="K6" s="30" t="s">
        <v>84</v>
      </c>
    </row>
    <row r="7" spans="1:15" s="17" customFormat="1" x14ac:dyDescent="0.35">
      <c r="A7" s="13">
        <v>5</v>
      </c>
      <c r="B7" s="14" t="s">
        <v>102</v>
      </c>
      <c r="C7" s="14"/>
      <c r="D7" s="13" t="s">
        <v>69</v>
      </c>
      <c r="E7" s="13">
        <v>1</v>
      </c>
      <c r="F7" s="13" t="s">
        <v>104</v>
      </c>
      <c r="G7" s="13">
        <v>3.65</v>
      </c>
      <c r="H7" s="13">
        <v>1.5</v>
      </c>
      <c r="I7" s="15">
        <f t="shared" si="0"/>
        <v>5.4749999999999996</v>
      </c>
      <c r="J7" s="15" t="s">
        <v>183</v>
      </c>
      <c r="K7" s="30" t="s">
        <v>14</v>
      </c>
    </row>
    <row r="8" spans="1:15" s="17" customFormat="1" x14ac:dyDescent="0.35">
      <c r="A8" s="13">
        <v>6</v>
      </c>
      <c r="B8" s="14" t="s">
        <v>102</v>
      </c>
      <c r="C8" s="14"/>
      <c r="D8" s="13" t="s">
        <v>69</v>
      </c>
      <c r="E8" s="13">
        <v>1</v>
      </c>
      <c r="F8" s="13" t="s">
        <v>104</v>
      </c>
      <c r="G8" s="13">
        <v>4.5999999999999996</v>
      </c>
      <c r="H8" s="13">
        <v>1.2</v>
      </c>
      <c r="I8" s="15">
        <f t="shared" si="0"/>
        <v>5.52</v>
      </c>
      <c r="J8" s="15" t="s">
        <v>183</v>
      </c>
      <c r="K8" s="30" t="s">
        <v>53</v>
      </c>
    </row>
    <row r="9" spans="1:15" s="17" customFormat="1" x14ac:dyDescent="0.35">
      <c r="A9" s="13">
        <v>7</v>
      </c>
      <c r="B9" s="14" t="s">
        <v>102</v>
      </c>
      <c r="C9" s="14"/>
      <c r="D9" s="13" t="s">
        <v>69</v>
      </c>
      <c r="E9" s="13">
        <v>4</v>
      </c>
      <c r="F9" s="13" t="s">
        <v>104</v>
      </c>
      <c r="G9" s="13">
        <v>3.5</v>
      </c>
      <c r="H9" s="13">
        <v>4.5</v>
      </c>
      <c r="I9" s="15">
        <f t="shared" si="0"/>
        <v>63</v>
      </c>
      <c r="J9" s="15" t="s">
        <v>183</v>
      </c>
      <c r="K9" s="30" t="s">
        <v>16</v>
      </c>
    </row>
    <row r="10" spans="1:15" s="17" customFormat="1" x14ac:dyDescent="0.35">
      <c r="A10" s="13">
        <v>8</v>
      </c>
      <c r="B10" s="14" t="s">
        <v>102</v>
      </c>
      <c r="C10" s="14"/>
      <c r="D10" s="13" t="s">
        <v>69</v>
      </c>
      <c r="E10" s="13">
        <v>1</v>
      </c>
      <c r="F10" s="13" t="s">
        <v>104</v>
      </c>
      <c r="G10" s="13">
        <v>3</v>
      </c>
      <c r="H10" s="13">
        <v>2</v>
      </c>
      <c r="I10" s="15">
        <f t="shared" si="0"/>
        <v>6</v>
      </c>
      <c r="J10" s="15" t="s">
        <v>183</v>
      </c>
      <c r="K10" s="30" t="s">
        <v>17</v>
      </c>
      <c r="O10" s="17">
        <v>1</v>
      </c>
    </row>
    <row r="11" spans="1:15" s="17" customFormat="1" x14ac:dyDescent="0.35">
      <c r="A11" s="13">
        <v>9</v>
      </c>
      <c r="B11" s="14" t="s">
        <v>102</v>
      </c>
      <c r="C11" s="14"/>
      <c r="D11" s="13" t="s">
        <v>69</v>
      </c>
      <c r="E11" s="13">
        <v>4</v>
      </c>
      <c r="F11" s="13" t="s">
        <v>104</v>
      </c>
      <c r="G11" s="13">
        <v>5.4</v>
      </c>
      <c r="H11" s="13">
        <v>4.5</v>
      </c>
      <c r="I11" s="15">
        <f t="shared" si="0"/>
        <v>97.2</v>
      </c>
      <c r="J11" s="15" t="s">
        <v>183</v>
      </c>
      <c r="K11" s="30" t="s">
        <v>18</v>
      </c>
    </row>
    <row r="12" spans="1:15" s="17" customFormat="1" x14ac:dyDescent="0.35">
      <c r="A12" s="13">
        <v>10</v>
      </c>
      <c r="B12" s="14" t="s">
        <v>102</v>
      </c>
      <c r="C12" s="14"/>
      <c r="D12" s="13" t="s">
        <v>69</v>
      </c>
      <c r="E12" s="13">
        <v>4</v>
      </c>
      <c r="F12" s="13" t="s">
        <v>104</v>
      </c>
      <c r="G12" s="13">
        <v>3.5</v>
      </c>
      <c r="H12" s="13">
        <v>2.5</v>
      </c>
      <c r="I12" s="15">
        <f t="shared" si="0"/>
        <v>35</v>
      </c>
      <c r="J12" s="15" t="s">
        <v>183</v>
      </c>
      <c r="K12" s="30" t="s">
        <v>19</v>
      </c>
    </row>
    <row r="13" spans="1:15" s="17" customFormat="1" x14ac:dyDescent="0.35">
      <c r="A13" s="13">
        <v>11</v>
      </c>
      <c r="B13" s="14" t="s">
        <v>102</v>
      </c>
      <c r="C13" s="14"/>
      <c r="D13" s="13" t="s">
        <v>69</v>
      </c>
      <c r="E13" s="13">
        <v>4</v>
      </c>
      <c r="F13" s="13" t="s">
        <v>104</v>
      </c>
      <c r="G13" s="13">
        <v>4.5</v>
      </c>
      <c r="H13" s="13">
        <v>4.5</v>
      </c>
      <c r="I13" s="15">
        <f t="shared" si="0"/>
        <v>81</v>
      </c>
      <c r="J13" s="15" t="s">
        <v>183</v>
      </c>
      <c r="K13" s="30" t="s">
        <v>20</v>
      </c>
    </row>
    <row r="14" spans="1:15" s="17" customFormat="1" x14ac:dyDescent="0.35">
      <c r="A14" s="13">
        <v>12</v>
      </c>
      <c r="B14" s="14" t="s">
        <v>102</v>
      </c>
      <c r="C14" s="14"/>
      <c r="D14" s="13" t="s">
        <v>69</v>
      </c>
      <c r="E14" s="13">
        <v>4</v>
      </c>
      <c r="F14" s="13" t="s">
        <v>104</v>
      </c>
      <c r="G14" s="13">
        <v>4.5</v>
      </c>
      <c r="H14" s="13">
        <v>2.5</v>
      </c>
      <c r="I14" s="15">
        <f t="shared" si="0"/>
        <v>45</v>
      </c>
      <c r="J14" s="15" t="s">
        <v>183</v>
      </c>
      <c r="K14" s="30" t="s">
        <v>21</v>
      </c>
    </row>
    <row r="15" spans="1:15" s="17" customFormat="1" x14ac:dyDescent="0.35">
      <c r="A15" s="13">
        <v>13</v>
      </c>
      <c r="B15" s="14" t="s">
        <v>102</v>
      </c>
      <c r="C15" s="14"/>
      <c r="D15" s="13" t="s">
        <v>69</v>
      </c>
      <c r="E15" s="13">
        <v>1</v>
      </c>
      <c r="F15" s="13" t="s">
        <v>104</v>
      </c>
      <c r="G15" s="13">
        <v>3.5</v>
      </c>
      <c r="H15" s="13">
        <v>9</v>
      </c>
      <c r="I15" s="15">
        <f t="shared" si="0"/>
        <v>31.5</v>
      </c>
      <c r="J15" s="15" t="s">
        <v>183</v>
      </c>
      <c r="K15" s="30" t="s">
        <v>23</v>
      </c>
    </row>
    <row r="16" spans="1:15" s="17" customFormat="1" x14ac:dyDescent="0.35">
      <c r="A16" s="13">
        <v>14</v>
      </c>
      <c r="B16" s="14" t="s">
        <v>102</v>
      </c>
      <c r="C16" s="14"/>
      <c r="D16" s="13" t="s">
        <v>69</v>
      </c>
      <c r="E16" s="13">
        <v>4</v>
      </c>
      <c r="F16" s="13" t="s">
        <v>104</v>
      </c>
      <c r="G16" s="13">
        <v>5</v>
      </c>
      <c r="H16" s="13">
        <v>4</v>
      </c>
      <c r="I16" s="15">
        <f t="shared" si="0"/>
        <v>80</v>
      </c>
      <c r="J16" s="15" t="s">
        <v>183</v>
      </c>
      <c r="K16" s="30" t="s">
        <v>24</v>
      </c>
    </row>
    <row r="17" spans="1:11" s="17" customFormat="1" x14ac:dyDescent="0.35">
      <c r="A17" s="13">
        <v>15</v>
      </c>
      <c r="B17" s="14" t="s">
        <v>102</v>
      </c>
      <c r="C17" s="14"/>
      <c r="D17" s="13" t="s">
        <v>69</v>
      </c>
      <c r="E17" s="13">
        <v>4</v>
      </c>
      <c r="F17" s="13" t="s">
        <v>104</v>
      </c>
      <c r="G17" s="13">
        <v>4.5</v>
      </c>
      <c r="H17" s="13">
        <v>1.8</v>
      </c>
      <c r="I17" s="15">
        <f t="shared" si="0"/>
        <v>32.4</v>
      </c>
      <c r="J17" s="15" t="s">
        <v>183</v>
      </c>
      <c r="K17" s="30" t="s">
        <v>25</v>
      </c>
    </row>
    <row r="18" spans="1:11" s="17" customFormat="1" x14ac:dyDescent="0.35">
      <c r="A18" s="13">
        <v>16</v>
      </c>
      <c r="B18" s="14" t="s">
        <v>102</v>
      </c>
      <c r="C18" s="14"/>
      <c r="D18" s="13" t="s">
        <v>69</v>
      </c>
      <c r="E18" s="13">
        <v>4</v>
      </c>
      <c r="F18" s="13" t="s">
        <v>104</v>
      </c>
      <c r="G18" s="13">
        <v>3.6</v>
      </c>
      <c r="H18" s="13">
        <v>1.2</v>
      </c>
      <c r="I18" s="15">
        <f t="shared" si="0"/>
        <v>17.28</v>
      </c>
      <c r="J18" s="15" t="s">
        <v>183</v>
      </c>
      <c r="K18" s="30" t="s">
        <v>22</v>
      </c>
    </row>
    <row r="19" spans="1:11" s="17" customFormat="1" x14ac:dyDescent="0.35">
      <c r="A19" s="13">
        <v>17</v>
      </c>
      <c r="B19" s="14" t="s">
        <v>102</v>
      </c>
      <c r="C19" s="14"/>
      <c r="D19" s="13" t="s">
        <v>69</v>
      </c>
      <c r="E19" s="13">
        <v>4</v>
      </c>
      <c r="F19" s="13" t="s">
        <v>104</v>
      </c>
      <c r="G19" s="13">
        <v>3</v>
      </c>
      <c r="H19" s="13">
        <v>4.5</v>
      </c>
      <c r="I19" s="15">
        <f t="shared" si="0"/>
        <v>54</v>
      </c>
      <c r="J19" s="15" t="s">
        <v>183</v>
      </c>
      <c r="K19" s="30" t="s">
        <v>26</v>
      </c>
    </row>
    <row r="20" spans="1:11" s="17" customFormat="1" x14ac:dyDescent="0.35">
      <c r="A20" s="13">
        <v>18</v>
      </c>
      <c r="B20" s="14" t="s">
        <v>102</v>
      </c>
      <c r="C20" s="14"/>
      <c r="D20" s="13" t="s">
        <v>69</v>
      </c>
      <c r="E20" s="13">
        <v>4</v>
      </c>
      <c r="F20" s="13" t="s">
        <v>104</v>
      </c>
      <c r="G20" s="13">
        <v>4</v>
      </c>
      <c r="H20" s="13">
        <v>3</v>
      </c>
      <c r="I20" s="15">
        <f t="shared" si="0"/>
        <v>48</v>
      </c>
      <c r="J20" s="15" t="s">
        <v>183</v>
      </c>
      <c r="K20" s="30" t="s">
        <v>54</v>
      </c>
    </row>
    <row r="21" spans="1:11" s="17" customFormat="1" x14ac:dyDescent="0.7">
      <c r="A21" s="13">
        <v>19</v>
      </c>
      <c r="B21" s="14" t="s">
        <v>102</v>
      </c>
      <c r="C21" s="14"/>
      <c r="D21" s="13" t="s">
        <v>69</v>
      </c>
      <c r="E21" s="13">
        <v>4</v>
      </c>
      <c r="F21" s="13" t="s">
        <v>104</v>
      </c>
      <c r="G21" s="13">
        <v>4</v>
      </c>
      <c r="H21" s="13">
        <v>3</v>
      </c>
      <c r="I21" s="15">
        <f t="shared" si="0"/>
        <v>48</v>
      </c>
      <c r="J21" s="15" t="s">
        <v>183</v>
      </c>
      <c r="K21" s="31" t="s">
        <v>55</v>
      </c>
    </row>
    <row r="22" spans="1:11" s="17" customFormat="1" x14ac:dyDescent="0.35">
      <c r="A22" s="13">
        <v>20</v>
      </c>
      <c r="B22" s="14" t="s">
        <v>102</v>
      </c>
      <c r="C22" s="14"/>
      <c r="D22" s="13" t="s">
        <v>69</v>
      </c>
      <c r="E22" s="13">
        <v>4</v>
      </c>
      <c r="F22" s="13" t="s">
        <v>104</v>
      </c>
      <c r="G22" s="13">
        <v>4.4000000000000004</v>
      </c>
      <c r="H22" s="13">
        <v>1.5</v>
      </c>
      <c r="I22" s="15">
        <f t="shared" si="0"/>
        <v>26.400000000000002</v>
      </c>
      <c r="J22" s="15" t="s">
        <v>183</v>
      </c>
      <c r="K22" s="30" t="s">
        <v>56</v>
      </c>
    </row>
    <row r="23" spans="1:11" s="17" customFormat="1" x14ac:dyDescent="0.35">
      <c r="A23" s="13">
        <v>21</v>
      </c>
      <c r="B23" s="14" t="s">
        <v>102</v>
      </c>
      <c r="C23" s="14"/>
      <c r="D23" s="13" t="s">
        <v>69</v>
      </c>
      <c r="E23" s="13">
        <v>4</v>
      </c>
      <c r="F23" s="13" t="s">
        <v>104</v>
      </c>
      <c r="G23" s="13">
        <v>3.7</v>
      </c>
      <c r="H23" s="13">
        <v>1.2</v>
      </c>
      <c r="I23" s="15">
        <f t="shared" si="0"/>
        <v>17.760000000000002</v>
      </c>
      <c r="J23" s="15" t="s">
        <v>183</v>
      </c>
      <c r="K23" s="30" t="s">
        <v>57</v>
      </c>
    </row>
    <row r="24" spans="1:11" s="17" customFormat="1" x14ac:dyDescent="0.35">
      <c r="A24" s="13">
        <v>22</v>
      </c>
      <c r="B24" s="14" t="s">
        <v>102</v>
      </c>
      <c r="C24" s="14"/>
      <c r="D24" s="13" t="s">
        <v>69</v>
      </c>
      <c r="E24" s="13">
        <v>4</v>
      </c>
      <c r="F24" s="13" t="s">
        <v>104</v>
      </c>
      <c r="G24" s="13">
        <v>7.5</v>
      </c>
      <c r="H24" s="13">
        <v>3.5</v>
      </c>
      <c r="I24" s="15">
        <f t="shared" si="0"/>
        <v>105</v>
      </c>
      <c r="J24" s="15" t="s">
        <v>183</v>
      </c>
      <c r="K24" s="30" t="s">
        <v>58</v>
      </c>
    </row>
    <row r="25" spans="1:11" s="17" customFormat="1" x14ac:dyDescent="0.35">
      <c r="A25" s="13">
        <v>23</v>
      </c>
      <c r="B25" s="14" t="s">
        <v>102</v>
      </c>
      <c r="C25" s="14"/>
      <c r="D25" s="13" t="s">
        <v>69</v>
      </c>
      <c r="E25" s="13">
        <v>4</v>
      </c>
      <c r="F25" s="13" t="s">
        <v>104</v>
      </c>
      <c r="G25" s="13">
        <v>3</v>
      </c>
      <c r="H25" s="13">
        <v>2.5</v>
      </c>
      <c r="I25" s="15">
        <f t="shared" si="0"/>
        <v>30</v>
      </c>
      <c r="J25" s="15" t="s">
        <v>183</v>
      </c>
      <c r="K25" s="30" t="s">
        <v>59</v>
      </c>
    </row>
    <row r="26" spans="1:11" s="17" customFormat="1" x14ac:dyDescent="0.35">
      <c r="A26" s="13">
        <v>24</v>
      </c>
      <c r="B26" s="14" t="s">
        <v>102</v>
      </c>
      <c r="C26" s="14"/>
      <c r="D26" s="13" t="s">
        <v>69</v>
      </c>
      <c r="E26" s="13">
        <v>4</v>
      </c>
      <c r="F26" s="13" t="s">
        <v>104</v>
      </c>
      <c r="G26" s="13">
        <v>4.5</v>
      </c>
      <c r="H26" s="13">
        <v>1.5</v>
      </c>
      <c r="I26" s="15">
        <f t="shared" si="0"/>
        <v>27</v>
      </c>
      <c r="J26" s="15" t="s">
        <v>183</v>
      </c>
      <c r="K26" s="30" t="s">
        <v>60</v>
      </c>
    </row>
    <row r="27" spans="1:11" s="17" customFormat="1" x14ac:dyDescent="0.35">
      <c r="A27" s="13">
        <v>25</v>
      </c>
      <c r="B27" s="14" t="s">
        <v>102</v>
      </c>
      <c r="C27" s="14"/>
      <c r="D27" s="13" t="s">
        <v>69</v>
      </c>
      <c r="E27" s="13">
        <v>4</v>
      </c>
      <c r="F27" s="13" t="s">
        <v>104</v>
      </c>
      <c r="G27" s="13">
        <v>3.5</v>
      </c>
      <c r="H27" s="13">
        <v>10.5</v>
      </c>
      <c r="I27" s="15">
        <f t="shared" si="0"/>
        <v>147</v>
      </c>
      <c r="J27" s="15" t="s">
        <v>183</v>
      </c>
      <c r="K27" s="30" t="s">
        <v>61</v>
      </c>
    </row>
    <row r="28" spans="1:11" s="17" customFormat="1" x14ac:dyDescent="0.35">
      <c r="A28" s="13">
        <v>26</v>
      </c>
      <c r="B28" s="14" t="s">
        <v>102</v>
      </c>
      <c r="C28" s="14"/>
      <c r="D28" s="13" t="s">
        <v>69</v>
      </c>
      <c r="E28" s="13">
        <v>4</v>
      </c>
      <c r="F28" s="13" t="s">
        <v>104</v>
      </c>
      <c r="G28" s="13">
        <v>3.5</v>
      </c>
      <c r="H28" s="13">
        <v>3.7</v>
      </c>
      <c r="I28" s="15">
        <f t="shared" si="0"/>
        <v>51.800000000000004</v>
      </c>
      <c r="J28" s="15" t="s">
        <v>183</v>
      </c>
      <c r="K28" s="30" t="s">
        <v>62</v>
      </c>
    </row>
    <row r="29" spans="1:11" s="17" customFormat="1" x14ac:dyDescent="0.35">
      <c r="A29" s="13">
        <v>27</v>
      </c>
      <c r="B29" s="14" t="s">
        <v>102</v>
      </c>
      <c r="C29" s="14"/>
      <c r="D29" s="13" t="s">
        <v>69</v>
      </c>
      <c r="E29" s="13">
        <v>4</v>
      </c>
      <c r="F29" s="13" t="s">
        <v>104</v>
      </c>
      <c r="G29" s="13">
        <v>3</v>
      </c>
      <c r="H29" s="13">
        <v>1.5</v>
      </c>
      <c r="I29" s="15">
        <f t="shared" si="0"/>
        <v>18</v>
      </c>
      <c r="J29" s="15" t="s">
        <v>183</v>
      </c>
      <c r="K29" s="30" t="s">
        <v>63</v>
      </c>
    </row>
    <row r="30" spans="1:11" s="17" customFormat="1" x14ac:dyDescent="0.35">
      <c r="A30" s="13">
        <v>28</v>
      </c>
      <c r="B30" s="14" t="s">
        <v>102</v>
      </c>
      <c r="C30" s="14"/>
      <c r="D30" s="13" t="s">
        <v>69</v>
      </c>
      <c r="E30" s="13">
        <v>4</v>
      </c>
      <c r="F30" s="13" t="s">
        <v>104</v>
      </c>
      <c r="G30" s="13">
        <v>5.2</v>
      </c>
      <c r="H30" s="13">
        <v>1.5</v>
      </c>
      <c r="I30" s="15">
        <f t="shared" si="0"/>
        <v>31.200000000000003</v>
      </c>
      <c r="J30" s="15" t="s">
        <v>183</v>
      </c>
      <c r="K30" s="30" t="s">
        <v>61</v>
      </c>
    </row>
    <row r="31" spans="1:11" s="17" customFormat="1" x14ac:dyDescent="0.35">
      <c r="A31" s="13">
        <v>29</v>
      </c>
      <c r="B31" s="14" t="s">
        <v>102</v>
      </c>
      <c r="C31" s="14"/>
      <c r="D31" s="13" t="s">
        <v>69</v>
      </c>
      <c r="E31" s="13">
        <v>4</v>
      </c>
      <c r="F31" s="13" t="s">
        <v>104</v>
      </c>
      <c r="G31" s="13">
        <v>5.5</v>
      </c>
      <c r="H31" s="13">
        <v>1.2</v>
      </c>
      <c r="I31" s="15">
        <f t="shared" si="0"/>
        <v>26.4</v>
      </c>
      <c r="J31" s="15" t="s">
        <v>183</v>
      </c>
      <c r="K31" s="30" t="s">
        <v>61</v>
      </c>
    </row>
    <row r="32" spans="1:11" s="17" customFormat="1" x14ac:dyDescent="0.35">
      <c r="A32" s="13">
        <v>30</v>
      </c>
      <c r="B32" s="14" t="s">
        <v>102</v>
      </c>
      <c r="C32" s="14"/>
      <c r="D32" s="13" t="s">
        <v>69</v>
      </c>
      <c r="E32" s="13">
        <v>4</v>
      </c>
      <c r="F32" s="13" t="s">
        <v>104</v>
      </c>
      <c r="G32" s="13">
        <v>2.8</v>
      </c>
      <c r="H32" s="13">
        <v>1.5</v>
      </c>
      <c r="I32" s="15">
        <f t="shared" si="0"/>
        <v>16.799999999999997</v>
      </c>
      <c r="J32" s="15" t="s">
        <v>183</v>
      </c>
      <c r="K32" s="30" t="s">
        <v>61</v>
      </c>
    </row>
    <row r="33" spans="1:11" s="17" customFormat="1" x14ac:dyDescent="0.35">
      <c r="A33" s="13">
        <v>31</v>
      </c>
      <c r="B33" s="14" t="s">
        <v>102</v>
      </c>
      <c r="C33" s="14"/>
      <c r="D33" s="13" t="s">
        <v>69</v>
      </c>
      <c r="E33" s="13">
        <v>4</v>
      </c>
      <c r="F33" s="13" t="s">
        <v>104</v>
      </c>
      <c r="G33" s="13">
        <v>2.5</v>
      </c>
      <c r="H33" s="13">
        <v>2.5</v>
      </c>
      <c r="I33" s="15">
        <f t="shared" si="0"/>
        <v>25</v>
      </c>
      <c r="J33" s="15" t="s">
        <v>183</v>
      </c>
      <c r="K33" s="30" t="s">
        <v>32</v>
      </c>
    </row>
    <row r="34" spans="1:11" s="17" customFormat="1" x14ac:dyDescent="0.35">
      <c r="A34" s="13">
        <v>32</v>
      </c>
      <c r="B34" s="14" t="s">
        <v>102</v>
      </c>
      <c r="C34" s="14"/>
      <c r="D34" s="13" t="s">
        <v>69</v>
      </c>
      <c r="E34" s="13">
        <v>4</v>
      </c>
      <c r="F34" s="13" t="s">
        <v>104</v>
      </c>
      <c r="G34" s="13">
        <v>3.7</v>
      </c>
      <c r="H34" s="13">
        <v>3.7</v>
      </c>
      <c r="I34" s="15">
        <f t="shared" si="0"/>
        <v>54.760000000000005</v>
      </c>
      <c r="J34" s="15" t="s">
        <v>183</v>
      </c>
      <c r="K34" s="30" t="s">
        <v>33</v>
      </c>
    </row>
    <row r="35" spans="1:11" s="17" customFormat="1" x14ac:dyDescent="0.35">
      <c r="A35" s="13">
        <v>33</v>
      </c>
      <c r="B35" s="14" t="s">
        <v>102</v>
      </c>
      <c r="C35" s="14"/>
      <c r="D35" s="13" t="s">
        <v>69</v>
      </c>
      <c r="E35" s="13">
        <v>3</v>
      </c>
      <c r="F35" s="13" t="s">
        <v>104</v>
      </c>
      <c r="G35" s="13">
        <v>10</v>
      </c>
      <c r="H35" s="13">
        <v>3</v>
      </c>
      <c r="I35" s="15">
        <f t="shared" ref="I35:I66" si="1">E35*G35*H35</f>
        <v>90</v>
      </c>
      <c r="J35" s="15" t="s">
        <v>183</v>
      </c>
      <c r="K35" s="30" t="s">
        <v>34</v>
      </c>
    </row>
    <row r="36" spans="1:11" s="17" customFormat="1" x14ac:dyDescent="0.35">
      <c r="A36" s="13">
        <v>34</v>
      </c>
      <c r="B36" s="14" t="s">
        <v>102</v>
      </c>
      <c r="C36" s="14"/>
      <c r="D36" s="13" t="s">
        <v>69</v>
      </c>
      <c r="E36" s="13">
        <v>2</v>
      </c>
      <c r="F36" s="13" t="s">
        <v>104</v>
      </c>
      <c r="G36" s="13">
        <v>13</v>
      </c>
      <c r="H36" s="13">
        <v>5</v>
      </c>
      <c r="I36" s="15">
        <f t="shared" si="1"/>
        <v>130</v>
      </c>
      <c r="J36" s="15" t="s">
        <v>183</v>
      </c>
      <c r="K36" s="30" t="s">
        <v>35</v>
      </c>
    </row>
    <row r="37" spans="1:11" s="17" customFormat="1" x14ac:dyDescent="0.35">
      <c r="A37" s="13">
        <v>35</v>
      </c>
      <c r="B37" s="14" t="s">
        <v>102</v>
      </c>
      <c r="C37" s="14"/>
      <c r="D37" s="13" t="s">
        <v>69</v>
      </c>
      <c r="E37" s="13">
        <v>2</v>
      </c>
      <c r="F37" s="13" t="s">
        <v>104</v>
      </c>
      <c r="G37" s="13">
        <v>20</v>
      </c>
      <c r="H37" s="13">
        <v>5</v>
      </c>
      <c r="I37" s="15">
        <f t="shared" si="1"/>
        <v>200</v>
      </c>
      <c r="J37" s="15" t="s">
        <v>183</v>
      </c>
      <c r="K37" s="30" t="s">
        <v>35</v>
      </c>
    </row>
    <row r="38" spans="1:11" s="17" customFormat="1" x14ac:dyDescent="0.35">
      <c r="A38" s="13">
        <v>36</v>
      </c>
      <c r="B38" s="14" t="s">
        <v>102</v>
      </c>
      <c r="C38" s="14"/>
      <c r="D38" s="13" t="s">
        <v>69</v>
      </c>
      <c r="E38" s="13">
        <v>1</v>
      </c>
      <c r="F38" s="13" t="s">
        <v>104</v>
      </c>
      <c r="G38" s="13">
        <v>20</v>
      </c>
      <c r="H38" s="13">
        <v>1</v>
      </c>
      <c r="I38" s="15">
        <f t="shared" si="1"/>
        <v>20</v>
      </c>
      <c r="J38" s="15" t="s">
        <v>183</v>
      </c>
      <c r="K38" s="30" t="s">
        <v>35</v>
      </c>
    </row>
    <row r="39" spans="1:11" s="17" customFormat="1" x14ac:dyDescent="0.35">
      <c r="A39" s="13">
        <v>37</v>
      </c>
      <c r="B39" s="14" t="s">
        <v>102</v>
      </c>
      <c r="C39" s="14"/>
      <c r="D39" s="13" t="s">
        <v>69</v>
      </c>
      <c r="E39" s="13">
        <v>2</v>
      </c>
      <c r="F39" s="13" t="s">
        <v>104</v>
      </c>
      <c r="G39" s="13">
        <v>13</v>
      </c>
      <c r="H39" s="13">
        <v>5</v>
      </c>
      <c r="I39" s="15">
        <f t="shared" si="1"/>
        <v>130</v>
      </c>
      <c r="J39" s="15" t="s">
        <v>184</v>
      </c>
      <c r="K39" s="30" t="s">
        <v>65</v>
      </c>
    </row>
    <row r="40" spans="1:11" s="17" customFormat="1" x14ac:dyDescent="0.35">
      <c r="A40" s="13">
        <v>38</v>
      </c>
      <c r="B40" s="14" t="s">
        <v>102</v>
      </c>
      <c r="C40" s="14"/>
      <c r="D40" s="13" t="s">
        <v>69</v>
      </c>
      <c r="E40" s="13">
        <v>2</v>
      </c>
      <c r="F40" s="13" t="s">
        <v>104</v>
      </c>
      <c r="G40" s="13">
        <v>9</v>
      </c>
      <c r="H40" s="13">
        <v>5</v>
      </c>
      <c r="I40" s="15">
        <f t="shared" si="1"/>
        <v>90</v>
      </c>
      <c r="J40" s="15" t="s">
        <v>184</v>
      </c>
      <c r="K40" s="30" t="s">
        <v>65</v>
      </c>
    </row>
    <row r="41" spans="1:11" s="17" customFormat="1" x14ac:dyDescent="0.35">
      <c r="A41" s="13">
        <v>39</v>
      </c>
      <c r="B41" s="14" t="s">
        <v>102</v>
      </c>
      <c r="C41" s="14"/>
      <c r="D41" s="13" t="s">
        <v>69</v>
      </c>
      <c r="E41" s="13">
        <v>1</v>
      </c>
      <c r="F41" s="13" t="s">
        <v>104</v>
      </c>
      <c r="G41" s="13">
        <v>13</v>
      </c>
      <c r="H41" s="13">
        <v>1</v>
      </c>
      <c r="I41" s="15">
        <f t="shared" si="1"/>
        <v>13</v>
      </c>
      <c r="J41" s="15" t="s">
        <v>184</v>
      </c>
      <c r="K41" s="30" t="s">
        <v>65</v>
      </c>
    </row>
    <row r="42" spans="1:11" s="17" customFormat="1" x14ac:dyDescent="0.35">
      <c r="A42" s="13">
        <v>40</v>
      </c>
      <c r="B42" s="14" t="s">
        <v>102</v>
      </c>
      <c r="C42" s="14"/>
      <c r="D42" s="13" t="s">
        <v>69</v>
      </c>
      <c r="E42" s="13">
        <v>4</v>
      </c>
      <c r="F42" s="13" t="s">
        <v>104</v>
      </c>
      <c r="G42" s="13">
        <v>3.5</v>
      </c>
      <c r="H42" s="13">
        <v>2.5</v>
      </c>
      <c r="I42" s="15">
        <f t="shared" si="1"/>
        <v>35</v>
      </c>
      <c r="J42" s="15" t="s">
        <v>183</v>
      </c>
      <c r="K42" s="30" t="s">
        <v>64</v>
      </c>
    </row>
    <row r="43" spans="1:11" s="17" customFormat="1" x14ac:dyDescent="0.35">
      <c r="A43" s="13">
        <v>41</v>
      </c>
      <c r="B43" s="14" t="s">
        <v>102</v>
      </c>
      <c r="C43" s="14"/>
      <c r="D43" s="13" t="s">
        <v>69</v>
      </c>
      <c r="E43" s="13">
        <v>4</v>
      </c>
      <c r="F43" s="13" t="s">
        <v>104</v>
      </c>
      <c r="G43" s="13">
        <v>3.5</v>
      </c>
      <c r="H43" s="13">
        <v>2.5</v>
      </c>
      <c r="I43" s="15">
        <f t="shared" si="1"/>
        <v>35</v>
      </c>
      <c r="J43" s="15" t="s">
        <v>183</v>
      </c>
      <c r="K43" s="30" t="s">
        <v>64</v>
      </c>
    </row>
    <row r="44" spans="1:11" s="17" customFormat="1" x14ac:dyDescent="0.35">
      <c r="A44" s="13">
        <v>42</v>
      </c>
      <c r="B44" s="14" t="s">
        <v>102</v>
      </c>
      <c r="C44" s="14"/>
      <c r="D44" s="13" t="s">
        <v>69</v>
      </c>
      <c r="E44" s="13">
        <v>4</v>
      </c>
      <c r="F44" s="13" t="s">
        <v>104</v>
      </c>
      <c r="G44" s="13">
        <v>2.5</v>
      </c>
      <c r="H44" s="13">
        <v>2.8</v>
      </c>
      <c r="I44" s="15">
        <f t="shared" si="1"/>
        <v>28</v>
      </c>
      <c r="J44" s="15" t="s">
        <v>183</v>
      </c>
      <c r="K44" s="30" t="s">
        <v>66</v>
      </c>
    </row>
    <row r="45" spans="1:11" s="17" customFormat="1" x14ac:dyDescent="0.35">
      <c r="A45" s="13">
        <v>43</v>
      </c>
      <c r="B45" s="14" t="s">
        <v>102</v>
      </c>
      <c r="C45" s="14"/>
      <c r="D45" s="13" t="s">
        <v>69</v>
      </c>
      <c r="E45" s="13">
        <v>8</v>
      </c>
      <c r="F45" s="13" t="s">
        <v>104</v>
      </c>
      <c r="G45" s="13">
        <v>3.5</v>
      </c>
      <c r="H45" s="13">
        <v>2.5</v>
      </c>
      <c r="I45" s="15">
        <f t="shared" si="1"/>
        <v>70</v>
      </c>
      <c r="J45" s="15" t="s">
        <v>183</v>
      </c>
      <c r="K45" s="30" t="s">
        <v>64</v>
      </c>
    </row>
    <row r="46" spans="1:11" s="17" customFormat="1" x14ac:dyDescent="0.35">
      <c r="A46" s="13">
        <v>44</v>
      </c>
      <c r="B46" s="14" t="s">
        <v>102</v>
      </c>
      <c r="C46" s="14"/>
      <c r="D46" s="13" t="s">
        <v>69</v>
      </c>
      <c r="E46" s="13">
        <v>3</v>
      </c>
      <c r="F46" s="13" t="s">
        <v>104</v>
      </c>
      <c r="G46" s="13">
        <v>7.5</v>
      </c>
      <c r="H46" s="13">
        <v>2.5</v>
      </c>
      <c r="I46" s="15">
        <f t="shared" si="1"/>
        <v>56.25</v>
      </c>
      <c r="J46" s="15" t="s">
        <v>184</v>
      </c>
      <c r="K46" s="30" t="s">
        <v>67</v>
      </c>
    </row>
    <row r="47" spans="1:11" s="17" customFormat="1" x14ac:dyDescent="0.35">
      <c r="A47" s="13">
        <v>45</v>
      </c>
      <c r="B47" s="14" t="s">
        <v>102</v>
      </c>
      <c r="C47" s="14"/>
      <c r="D47" s="13" t="s">
        <v>69</v>
      </c>
      <c r="E47" s="13">
        <v>1</v>
      </c>
      <c r="F47" s="13" t="s">
        <v>104</v>
      </c>
      <c r="G47" s="13">
        <v>14</v>
      </c>
      <c r="H47" s="13">
        <v>5</v>
      </c>
      <c r="I47" s="15">
        <f t="shared" si="1"/>
        <v>70</v>
      </c>
      <c r="J47" s="15" t="s">
        <v>184</v>
      </c>
      <c r="K47" s="30" t="s">
        <v>186</v>
      </c>
    </row>
    <row r="48" spans="1:11" s="17" customFormat="1" x14ac:dyDescent="0.35">
      <c r="A48" s="13">
        <v>46</v>
      </c>
      <c r="B48" s="14" t="s">
        <v>102</v>
      </c>
      <c r="C48" s="14"/>
      <c r="D48" s="13" t="s">
        <v>69</v>
      </c>
      <c r="E48" s="13">
        <v>2</v>
      </c>
      <c r="F48" s="13" t="s">
        <v>104</v>
      </c>
      <c r="G48" s="13">
        <v>6</v>
      </c>
      <c r="H48" s="13">
        <v>5</v>
      </c>
      <c r="I48" s="15">
        <f t="shared" si="1"/>
        <v>60</v>
      </c>
      <c r="J48" s="15" t="s">
        <v>184</v>
      </c>
      <c r="K48" s="30" t="s">
        <v>187</v>
      </c>
    </row>
    <row r="49" spans="1:11" s="17" customFormat="1" x14ac:dyDescent="0.35">
      <c r="A49" s="13">
        <v>47</v>
      </c>
      <c r="B49" s="14" t="s">
        <v>102</v>
      </c>
      <c r="C49" s="14"/>
      <c r="D49" s="13" t="s">
        <v>69</v>
      </c>
      <c r="E49" s="13">
        <v>1</v>
      </c>
      <c r="F49" s="13" t="s">
        <v>104</v>
      </c>
      <c r="G49" s="13">
        <v>8.3000000000000007</v>
      </c>
      <c r="H49" s="13">
        <v>3</v>
      </c>
      <c r="I49" s="15">
        <f t="shared" si="1"/>
        <v>24.900000000000002</v>
      </c>
      <c r="J49" s="15" t="s">
        <v>184</v>
      </c>
      <c r="K49" s="30" t="s">
        <v>185</v>
      </c>
    </row>
    <row r="50" spans="1:11" s="17" customFormat="1" x14ac:dyDescent="0.35">
      <c r="A50" s="13">
        <v>48</v>
      </c>
      <c r="B50" s="14" t="s">
        <v>102</v>
      </c>
      <c r="C50" s="14"/>
      <c r="D50" s="13" t="s">
        <v>69</v>
      </c>
      <c r="E50" s="13">
        <v>1</v>
      </c>
      <c r="F50" s="13" t="s">
        <v>104</v>
      </c>
      <c r="G50" s="13">
        <v>2</v>
      </c>
      <c r="H50" s="13">
        <v>2</v>
      </c>
      <c r="I50" s="15">
        <f t="shared" si="1"/>
        <v>4</v>
      </c>
      <c r="J50" s="15" t="s">
        <v>184</v>
      </c>
      <c r="K50" s="30" t="s">
        <v>188</v>
      </c>
    </row>
    <row r="51" spans="1:11" s="17" customFormat="1" x14ac:dyDescent="0.35">
      <c r="A51" s="13">
        <v>49</v>
      </c>
      <c r="B51" s="14" t="s">
        <v>102</v>
      </c>
      <c r="C51" s="14"/>
      <c r="D51" s="13" t="s">
        <v>69</v>
      </c>
      <c r="E51" s="13">
        <v>1</v>
      </c>
      <c r="F51" s="13" t="s">
        <v>104</v>
      </c>
      <c r="G51" s="13">
        <v>14</v>
      </c>
      <c r="H51" s="13">
        <v>5</v>
      </c>
      <c r="I51" s="15">
        <f t="shared" si="1"/>
        <v>70</v>
      </c>
      <c r="J51" s="15" t="s">
        <v>183</v>
      </c>
      <c r="K51" s="30" t="s">
        <v>36</v>
      </c>
    </row>
    <row r="52" spans="1:11" s="17" customFormat="1" x14ac:dyDescent="0.35">
      <c r="A52" s="13">
        <v>50</v>
      </c>
      <c r="B52" s="14" t="s">
        <v>102</v>
      </c>
      <c r="C52" s="14"/>
      <c r="D52" s="13" t="s">
        <v>69</v>
      </c>
      <c r="E52" s="13">
        <v>2</v>
      </c>
      <c r="F52" s="13" t="s">
        <v>104</v>
      </c>
      <c r="G52" s="13">
        <v>6</v>
      </c>
      <c r="H52" s="13">
        <v>5</v>
      </c>
      <c r="I52" s="15">
        <f t="shared" si="1"/>
        <v>60</v>
      </c>
      <c r="J52" s="15" t="s">
        <v>183</v>
      </c>
      <c r="K52" s="30" t="s">
        <v>36</v>
      </c>
    </row>
    <row r="53" spans="1:11" s="17" customFormat="1" x14ac:dyDescent="0.35">
      <c r="A53" s="13">
        <v>51</v>
      </c>
      <c r="B53" s="14" t="s">
        <v>102</v>
      </c>
      <c r="C53" s="14"/>
      <c r="D53" s="13" t="s">
        <v>69</v>
      </c>
      <c r="E53" s="13">
        <v>1</v>
      </c>
      <c r="F53" s="13" t="s">
        <v>104</v>
      </c>
      <c r="G53" s="13">
        <v>8.3000000000000007</v>
      </c>
      <c r="H53" s="13">
        <v>3</v>
      </c>
      <c r="I53" s="15">
        <f t="shared" si="1"/>
        <v>24.900000000000002</v>
      </c>
      <c r="J53" s="15" t="s">
        <v>183</v>
      </c>
      <c r="K53" s="30" t="s">
        <v>37</v>
      </c>
    </row>
    <row r="54" spans="1:11" s="17" customFormat="1" x14ac:dyDescent="0.35">
      <c r="A54" s="13">
        <v>52</v>
      </c>
      <c r="B54" s="14" t="s">
        <v>102</v>
      </c>
      <c r="C54" s="14"/>
      <c r="D54" s="13" t="s">
        <v>69</v>
      </c>
      <c r="E54" s="13">
        <v>1</v>
      </c>
      <c r="F54" s="13" t="s">
        <v>104</v>
      </c>
      <c r="G54" s="13">
        <v>2</v>
      </c>
      <c r="H54" s="13">
        <v>2</v>
      </c>
      <c r="I54" s="15">
        <f t="shared" si="1"/>
        <v>4</v>
      </c>
      <c r="J54" s="15" t="s">
        <v>183</v>
      </c>
      <c r="K54" s="30" t="s">
        <v>38</v>
      </c>
    </row>
    <row r="55" spans="1:11" s="17" customFormat="1" x14ac:dyDescent="0.35">
      <c r="A55" s="13">
        <v>53</v>
      </c>
      <c r="B55" s="14" t="s">
        <v>102</v>
      </c>
      <c r="C55" s="14"/>
      <c r="D55" s="13" t="s">
        <v>69</v>
      </c>
      <c r="E55" s="13">
        <v>4</v>
      </c>
      <c r="F55" s="13" t="s">
        <v>104</v>
      </c>
      <c r="G55" s="13">
        <v>17</v>
      </c>
      <c r="H55" s="13">
        <v>6.2</v>
      </c>
      <c r="I55" s="15">
        <f t="shared" si="1"/>
        <v>421.6</v>
      </c>
      <c r="J55" s="15" t="s">
        <v>184</v>
      </c>
      <c r="K55" s="30" t="s">
        <v>189</v>
      </c>
    </row>
    <row r="56" spans="1:11" s="17" customFormat="1" x14ac:dyDescent="0.35">
      <c r="A56" s="13">
        <v>54</v>
      </c>
      <c r="B56" s="14" t="s">
        <v>102</v>
      </c>
      <c r="C56" s="14"/>
      <c r="D56" s="13" t="s">
        <v>69</v>
      </c>
      <c r="E56" s="13">
        <v>1</v>
      </c>
      <c r="F56" s="13" t="s">
        <v>104</v>
      </c>
      <c r="G56" s="13">
        <v>14</v>
      </c>
      <c r="H56" s="13">
        <v>1.5</v>
      </c>
      <c r="I56" s="15">
        <f t="shared" si="1"/>
        <v>21</v>
      </c>
      <c r="J56" s="15" t="s">
        <v>184</v>
      </c>
      <c r="K56" s="30" t="s">
        <v>189</v>
      </c>
    </row>
    <row r="57" spans="1:11" s="17" customFormat="1" x14ac:dyDescent="0.35">
      <c r="A57" s="13">
        <v>55</v>
      </c>
      <c r="B57" s="14" t="s">
        <v>102</v>
      </c>
      <c r="C57" s="14"/>
      <c r="D57" s="13" t="s">
        <v>69</v>
      </c>
      <c r="E57" s="13">
        <v>4</v>
      </c>
      <c r="F57" s="13" t="s">
        <v>104</v>
      </c>
      <c r="G57" s="13">
        <v>2.5</v>
      </c>
      <c r="H57" s="13">
        <v>2.5</v>
      </c>
      <c r="I57" s="15">
        <f t="shared" si="1"/>
        <v>25</v>
      </c>
      <c r="J57" s="15" t="s">
        <v>183</v>
      </c>
      <c r="K57" s="30" t="s">
        <v>39</v>
      </c>
    </row>
    <row r="58" spans="1:11" s="17" customFormat="1" x14ac:dyDescent="0.35">
      <c r="A58" s="13">
        <v>56</v>
      </c>
      <c r="B58" s="14" t="s">
        <v>102</v>
      </c>
      <c r="C58" s="14"/>
      <c r="D58" s="13" t="s">
        <v>69</v>
      </c>
      <c r="E58" s="13">
        <v>4</v>
      </c>
      <c r="F58" s="13" t="s">
        <v>104</v>
      </c>
      <c r="G58" s="13">
        <v>1.2</v>
      </c>
      <c r="H58" s="13">
        <v>2.5</v>
      </c>
      <c r="I58" s="15">
        <f t="shared" si="1"/>
        <v>12</v>
      </c>
      <c r="J58" s="15" t="s">
        <v>183</v>
      </c>
      <c r="K58" s="30" t="s">
        <v>39</v>
      </c>
    </row>
    <row r="59" spans="1:11" s="17" customFormat="1" x14ac:dyDescent="0.35">
      <c r="A59" s="13">
        <v>57</v>
      </c>
      <c r="B59" s="14" t="s">
        <v>102</v>
      </c>
      <c r="C59" s="14"/>
      <c r="D59" s="13" t="s">
        <v>69</v>
      </c>
      <c r="E59" s="13">
        <v>4</v>
      </c>
      <c r="F59" s="13" t="s">
        <v>104</v>
      </c>
      <c r="G59" s="13">
        <v>2.5</v>
      </c>
      <c r="H59" s="13">
        <v>2.5</v>
      </c>
      <c r="I59" s="15">
        <f t="shared" si="1"/>
        <v>25</v>
      </c>
      <c r="J59" s="15" t="s">
        <v>183</v>
      </c>
      <c r="K59" s="30" t="s">
        <v>39</v>
      </c>
    </row>
    <row r="60" spans="1:11" s="17" customFormat="1" x14ac:dyDescent="0.35">
      <c r="A60" s="13">
        <v>58</v>
      </c>
      <c r="B60" s="14" t="s">
        <v>102</v>
      </c>
      <c r="C60" s="14"/>
      <c r="D60" s="13" t="s">
        <v>69</v>
      </c>
      <c r="E60" s="13">
        <v>4</v>
      </c>
      <c r="F60" s="13" t="s">
        <v>104</v>
      </c>
      <c r="G60" s="13">
        <v>1.2</v>
      </c>
      <c r="H60" s="13">
        <v>2.5</v>
      </c>
      <c r="I60" s="15">
        <f t="shared" si="1"/>
        <v>12</v>
      </c>
      <c r="J60" s="15" t="s">
        <v>183</v>
      </c>
      <c r="K60" s="30" t="s">
        <v>39</v>
      </c>
    </row>
    <row r="61" spans="1:11" s="17" customFormat="1" x14ac:dyDescent="0.35">
      <c r="A61" s="13">
        <v>59</v>
      </c>
      <c r="B61" s="14" t="s">
        <v>102</v>
      </c>
      <c r="C61" s="14"/>
      <c r="D61" s="13" t="s">
        <v>69</v>
      </c>
      <c r="E61" s="13">
        <v>3</v>
      </c>
      <c r="F61" s="13" t="s">
        <v>104</v>
      </c>
      <c r="G61" s="13">
        <v>7</v>
      </c>
      <c r="H61" s="13">
        <v>3</v>
      </c>
      <c r="I61" s="15">
        <f t="shared" si="1"/>
        <v>63</v>
      </c>
      <c r="J61" s="15" t="s">
        <v>183</v>
      </c>
      <c r="K61" s="30" t="s">
        <v>40</v>
      </c>
    </row>
    <row r="62" spans="1:11" s="17" customFormat="1" x14ac:dyDescent="0.35">
      <c r="A62" s="13">
        <v>60</v>
      </c>
      <c r="B62" s="14" t="s">
        <v>102</v>
      </c>
      <c r="C62" s="14"/>
      <c r="D62" s="13" t="s">
        <v>69</v>
      </c>
      <c r="E62" s="13">
        <v>4</v>
      </c>
      <c r="F62" s="13" t="s">
        <v>104</v>
      </c>
      <c r="G62" s="13">
        <v>1.8</v>
      </c>
      <c r="H62" s="13">
        <v>3</v>
      </c>
      <c r="I62" s="15">
        <f t="shared" si="1"/>
        <v>21.6</v>
      </c>
      <c r="J62" s="15" t="s">
        <v>183</v>
      </c>
      <c r="K62" s="30" t="s">
        <v>41</v>
      </c>
    </row>
    <row r="63" spans="1:11" s="17" customFormat="1" x14ac:dyDescent="0.35">
      <c r="A63" s="13">
        <v>61</v>
      </c>
      <c r="B63" s="14" t="s">
        <v>102</v>
      </c>
      <c r="C63" s="14"/>
      <c r="D63" s="13" t="s">
        <v>69</v>
      </c>
      <c r="E63" s="13">
        <v>4</v>
      </c>
      <c r="F63" s="13" t="s">
        <v>104</v>
      </c>
      <c r="G63" s="13">
        <v>4.5</v>
      </c>
      <c r="H63" s="13">
        <v>3</v>
      </c>
      <c r="I63" s="15">
        <f t="shared" si="1"/>
        <v>54</v>
      </c>
      <c r="J63" s="15" t="s">
        <v>183</v>
      </c>
      <c r="K63" s="30" t="s">
        <v>42</v>
      </c>
    </row>
    <row r="64" spans="1:11" s="17" customFormat="1" x14ac:dyDescent="0.35">
      <c r="A64" s="13">
        <v>62</v>
      </c>
      <c r="B64" s="14" t="s">
        <v>102</v>
      </c>
      <c r="C64" s="14"/>
      <c r="D64" s="13" t="s">
        <v>69</v>
      </c>
      <c r="E64" s="13">
        <v>4</v>
      </c>
      <c r="F64" s="13" t="s">
        <v>104</v>
      </c>
      <c r="G64" s="13">
        <v>1.5</v>
      </c>
      <c r="H64" s="13">
        <v>3</v>
      </c>
      <c r="I64" s="15">
        <f t="shared" si="1"/>
        <v>18</v>
      </c>
      <c r="J64" s="15" t="s">
        <v>183</v>
      </c>
      <c r="K64" s="30" t="s">
        <v>43</v>
      </c>
    </row>
    <row r="65" spans="1:11" s="17" customFormat="1" x14ac:dyDescent="0.35">
      <c r="A65" s="13">
        <v>63</v>
      </c>
      <c r="B65" s="14" t="s">
        <v>102</v>
      </c>
      <c r="C65" s="14"/>
      <c r="D65" s="13" t="s">
        <v>69</v>
      </c>
      <c r="E65" s="13">
        <v>4</v>
      </c>
      <c r="F65" s="13" t="s">
        <v>104</v>
      </c>
      <c r="G65" s="13">
        <v>2.5</v>
      </c>
      <c r="H65" s="13">
        <v>3</v>
      </c>
      <c r="I65" s="15">
        <f t="shared" si="1"/>
        <v>30</v>
      </c>
      <c r="J65" s="15" t="s">
        <v>183</v>
      </c>
      <c r="K65" s="30" t="s">
        <v>44</v>
      </c>
    </row>
    <row r="66" spans="1:11" s="17" customFormat="1" x14ac:dyDescent="0.35">
      <c r="A66" s="13">
        <v>64</v>
      </c>
      <c r="B66" s="14" t="s">
        <v>102</v>
      </c>
      <c r="C66" s="14"/>
      <c r="D66" s="13" t="s">
        <v>69</v>
      </c>
      <c r="E66" s="13">
        <v>4</v>
      </c>
      <c r="F66" s="13" t="s">
        <v>104</v>
      </c>
      <c r="G66" s="13">
        <v>3.5</v>
      </c>
      <c r="H66" s="13">
        <v>5.5</v>
      </c>
      <c r="I66" s="15">
        <f t="shared" si="1"/>
        <v>77</v>
      </c>
      <c r="J66" s="15" t="s">
        <v>183</v>
      </c>
      <c r="K66" s="30" t="s">
        <v>45</v>
      </c>
    </row>
    <row r="67" spans="1:11" s="17" customFormat="1" x14ac:dyDescent="0.35">
      <c r="A67" s="13">
        <v>65</v>
      </c>
      <c r="B67" s="14" t="s">
        <v>102</v>
      </c>
      <c r="C67" s="14"/>
      <c r="D67" s="13" t="s">
        <v>69</v>
      </c>
      <c r="E67" s="13">
        <v>2</v>
      </c>
      <c r="F67" s="13" t="s">
        <v>104</v>
      </c>
      <c r="G67" s="13">
        <v>14</v>
      </c>
      <c r="H67" s="13">
        <v>1.5</v>
      </c>
      <c r="I67" s="15">
        <f t="shared" ref="I67:I75" si="2">E67*G67*H67</f>
        <v>42</v>
      </c>
      <c r="J67" s="15" t="s">
        <v>184</v>
      </c>
      <c r="K67" s="30" t="s">
        <v>85</v>
      </c>
    </row>
    <row r="68" spans="1:11" s="17" customFormat="1" x14ac:dyDescent="0.35">
      <c r="A68" s="13">
        <v>66</v>
      </c>
      <c r="B68" s="14" t="s">
        <v>102</v>
      </c>
      <c r="C68" s="14"/>
      <c r="D68" s="13" t="s">
        <v>69</v>
      </c>
      <c r="E68" s="13">
        <v>2</v>
      </c>
      <c r="F68" s="13" t="s">
        <v>104</v>
      </c>
      <c r="G68" s="13">
        <v>6.2</v>
      </c>
      <c r="H68" s="13">
        <v>1.5</v>
      </c>
      <c r="I68" s="15">
        <f t="shared" si="2"/>
        <v>18.600000000000001</v>
      </c>
      <c r="J68" s="15" t="s">
        <v>184</v>
      </c>
      <c r="K68" s="30" t="s">
        <v>85</v>
      </c>
    </row>
    <row r="69" spans="1:11" s="17" customFormat="1" x14ac:dyDescent="0.35">
      <c r="A69" s="13">
        <v>67</v>
      </c>
      <c r="B69" s="14" t="s">
        <v>102</v>
      </c>
      <c r="C69" s="14"/>
      <c r="D69" s="13" t="s">
        <v>69</v>
      </c>
      <c r="E69" s="13">
        <v>2</v>
      </c>
      <c r="F69" s="13" t="s">
        <v>104</v>
      </c>
      <c r="G69" s="13">
        <v>14</v>
      </c>
      <c r="H69" s="13">
        <v>1</v>
      </c>
      <c r="I69" s="15">
        <f t="shared" si="2"/>
        <v>28</v>
      </c>
      <c r="J69" s="15" t="s">
        <v>184</v>
      </c>
      <c r="K69" s="30" t="s">
        <v>46</v>
      </c>
    </row>
    <row r="70" spans="1:11" s="17" customFormat="1" x14ac:dyDescent="0.35">
      <c r="A70" s="13">
        <v>68</v>
      </c>
      <c r="B70" s="14" t="s">
        <v>102</v>
      </c>
      <c r="C70" s="14"/>
      <c r="D70" s="13" t="s">
        <v>69</v>
      </c>
      <c r="E70" s="13">
        <v>2</v>
      </c>
      <c r="F70" s="13" t="s">
        <v>104</v>
      </c>
      <c r="G70" s="13">
        <v>6.2</v>
      </c>
      <c r="H70" s="13">
        <v>1</v>
      </c>
      <c r="I70" s="15">
        <f t="shared" si="2"/>
        <v>12.4</v>
      </c>
      <c r="J70" s="15" t="s">
        <v>184</v>
      </c>
      <c r="K70" s="30" t="s">
        <v>46</v>
      </c>
    </row>
    <row r="71" spans="1:11" s="17" customFormat="1" x14ac:dyDescent="0.35">
      <c r="A71" s="13">
        <v>69</v>
      </c>
      <c r="B71" s="14" t="s">
        <v>102</v>
      </c>
      <c r="C71" s="14"/>
      <c r="D71" s="13" t="s">
        <v>69</v>
      </c>
      <c r="E71" s="13">
        <v>1</v>
      </c>
      <c r="F71" s="13" t="s">
        <v>104</v>
      </c>
      <c r="G71" s="13">
        <v>17</v>
      </c>
      <c r="H71" s="13">
        <v>0.9</v>
      </c>
      <c r="I71" s="15">
        <f t="shared" si="2"/>
        <v>15.3</v>
      </c>
      <c r="J71" s="15" t="s">
        <v>184</v>
      </c>
      <c r="K71" s="30" t="s">
        <v>47</v>
      </c>
    </row>
    <row r="72" spans="1:11" s="17" customFormat="1" x14ac:dyDescent="0.35">
      <c r="A72" s="13">
        <v>70</v>
      </c>
      <c r="B72" s="14" t="s">
        <v>102</v>
      </c>
      <c r="C72" s="14"/>
      <c r="D72" s="13" t="s">
        <v>69</v>
      </c>
      <c r="E72" s="13">
        <v>1</v>
      </c>
      <c r="F72" s="13" t="s">
        <v>104</v>
      </c>
      <c r="G72" s="13">
        <v>15.3</v>
      </c>
      <c r="H72" s="13">
        <v>1.2</v>
      </c>
      <c r="I72" s="15">
        <f t="shared" si="2"/>
        <v>18.36</v>
      </c>
      <c r="J72" s="15" t="s">
        <v>184</v>
      </c>
      <c r="K72" s="30" t="s">
        <v>48</v>
      </c>
    </row>
    <row r="73" spans="1:11" s="17" customFormat="1" x14ac:dyDescent="0.35">
      <c r="A73" s="13">
        <v>71</v>
      </c>
      <c r="B73" s="14" t="s">
        <v>102</v>
      </c>
      <c r="C73" s="14"/>
      <c r="D73" s="13" t="s">
        <v>69</v>
      </c>
      <c r="E73" s="13">
        <v>2</v>
      </c>
      <c r="F73" s="13" t="s">
        <v>104</v>
      </c>
      <c r="G73" s="13">
        <v>6.5</v>
      </c>
      <c r="H73" s="13">
        <v>4</v>
      </c>
      <c r="I73" s="15">
        <f t="shared" si="2"/>
        <v>52</v>
      </c>
      <c r="J73" s="15" t="s">
        <v>183</v>
      </c>
      <c r="K73" s="30" t="s">
        <v>49</v>
      </c>
    </row>
    <row r="74" spans="1:11" s="17" customFormat="1" x14ac:dyDescent="0.35">
      <c r="A74" s="13">
        <v>72</v>
      </c>
      <c r="B74" s="14" t="s">
        <v>102</v>
      </c>
      <c r="C74" s="14"/>
      <c r="D74" s="13" t="s">
        <v>69</v>
      </c>
      <c r="E74" s="13">
        <v>2</v>
      </c>
      <c r="F74" s="13" t="s">
        <v>104</v>
      </c>
      <c r="G74" s="13">
        <v>5.5</v>
      </c>
      <c r="H74" s="13">
        <v>4</v>
      </c>
      <c r="I74" s="15">
        <f t="shared" si="2"/>
        <v>44</v>
      </c>
      <c r="J74" s="15" t="s">
        <v>183</v>
      </c>
      <c r="K74" s="30" t="s">
        <v>49</v>
      </c>
    </row>
    <row r="75" spans="1:11" s="17" customFormat="1" x14ac:dyDescent="0.35">
      <c r="A75" s="13">
        <v>73</v>
      </c>
      <c r="B75" s="14" t="s">
        <v>102</v>
      </c>
      <c r="C75" s="14"/>
      <c r="D75" s="13" t="s">
        <v>69</v>
      </c>
      <c r="E75" s="13">
        <v>3</v>
      </c>
      <c r="F75" s="13" t="s">
        <v>104</v>
      </c>
      <c r="G75" s="13">
        <v>30</v>
      </c>
      <c r="H75" s="13">
        <v>3</v>
      </c>
      <c r="I75" s="15">
        <f t="shared" si="2"/>
        <v>270</v>
      </c>
      <c r="J75" s="15" t="s">
        <v>183</v>
      </c>
      <c r="K75" s="30" t="s">
        <v>50</v>
      </c>
    </row>
    <row r="76" spans="1:11" s="17" customFormat="1" x14ac:dyDescent="0.35">
      <c r="A76" s="13"/>
      <c r="B76" s="14"/>
      <c r="C76" s="14"/>
      <c r="D76" s="13"/>
      <c r="E76" s="13"/>
      <c r="F76" s="13"/>
      <c r="G76" s="13" t="s">
        <v>190</v>
      </c>
      <c r="H76" s="13"/>
      <c r="I76" s="15">
        <v>2838</v>
      </c>
      <c r="J76" s="15"/>
      <c r="K76" s="30"/>
    </row>
    <row r="77" spans="1:11" s="17" customFormat="1" x14ac:dyDescent="0.35">
      <c r="A77" s="13"/>
      <c r="B77" s="14"/>
      <c r="C77" s="14"/>
      <c r="D77" s="13"/>
      <c r="E77" s="13"/>
      <c r="F77" s="13"/>
      <c r="G77" s="13" t="s">
        <v>191</v>
      </c>
      <c r="H77" s="13"/>
      <c r="I77" s="15">
        <v>1246.0999999999999</v>
      </c>
      <c r="J77" s="15"/>
      <c r="K77" s="30"/>
    </row>
    <row r="78" spans="1:11" s="17" customFormat="1" ht="22.5" customHeight="1" x14ac:dyDescent="0.35">
      <c r="A78" s="13"/>
      <c r="B78" s="14"/>
      <c r="C78" s="14"/>
      <c r="D78" s="13"/>
      <c r="E78" s="13"/>
      <c r="F78" s="13"/>
      <c r="G78" s="258" t="s">
        <v>13</v>
      </c>
      <c r="H78" s="258"/>
      <c r="I78" s="19">
        <f>SUM(I3:I75)</f>
        <v>4084.4050000000002</v>
      </c>
      <c r="J78" s="19"/>
      <c r="K78" s="16"/>
    </row>
  </sheetData>
  <autoFilter ref="A2:O78" xr:uid="{B159B706-4C8C-4063-B13C-FDCDE13F1BCC}"/>
  <mergeCells count="2">
    <mergeCell ref="A1:K1"/>
    <mergeCell ref="G78:H78"/>
  </mergeCells>
  <phoneticPr fontId="8"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D9427-DDB2-493B-802D-7ACCDE0A2F00}">
  <dimension ref="A1:I34"/>
  <sheetViews>
    <sheetView workbookViewId="0">
      <pane ySplit="2" topLeftCell="A24" activePane="bottomLeft" state="frozen"/>
      <selection pane="bottomLeft" activeCell="H36" sqref="H36"/>
    </sheetView>
  </sheetViews>
  <sheetFormatPr defaultColWidth="8.81640625" defaultRowHeight="17" x14ac:dyDescent="0.7"/>
  <cols>
    <col min="1" max="1" width="6.54296875" style="18" customWidth="1"/>
    <col min="2" max="3" width="7.453125" style="18" customWidth="1"/>
    <col min="4" max="7" width="7" style="18" customWidth="1"/>
    <col min="8" max="8" width="8.08984375" style="18" bestFit="1" customWidth="1"/>
    <col min="9" max="9" width="26.54296875" style="18" customWidth="1"/>
    <col min="10" max="16384" width="8.81640625" style="11"/>
  </cols>
  <sheetData>
    <row r="1" spans="1:9" x14ac:dyDescent="0.7">
      <c r="A1" s="257" t="s">
        <v>107</v>
      </c>
      <c r="B1" s="257"/>
      <c r="C1" s="257"/>
      <c r="D1" s="257"/>
      <c r="E1" s="257"/>
      <c r="F1" s="257"/>
      <c r="G1" s="257"/>
      <c r="H1" s="257"/>
      <c r="I1" s="257"/>
    </row>
    <row r="2" spans="1:9" x14ac:dyDescent="0.7">
      <c r="A2" s="12" t="s">
        <v>2</v>
      </c>
      <c r="B2" s="12" t="s">
        <v>3</v>
      </c>
      <c r="C2" s="12" t="s">
        <v>4</v>
      </c>
      <c r="D2" s="12" t="s">
        <v>1</v>
      </c>
      <c r="E2" s="12" t="s">
        <v>103</v>
      </c>
      <c r="F2" s="12" t="s">
        <v>100</v>
      </c>
      <c r="G2" s="12" t="s">
        <v>101</v>
      </c>
      <c r="H2" s="12" t="s">
        <v>105</v>
      </c>
      <c r="I2" s="12" t="s">
        <v>5</v>
      </c>
    </row>
    <row r="3" spans="1:9" s="17" customFormat="1" x14ac:dyDescent="0.35">
      <c r="A3" s="13">
        <v>1</v>
      </c>
      <c r="B3" s="14" t="s">
        <v>102</v>
      </c>
      <c r="C3" s="14"/>
      <c r="D3" s="13" t="s">
        <v>69</v>
      </c>
      <c r="E3" s="13" t="s">
        <v>104</v>
      </c>
      <c r="F3" s="13">
        <v>4</v>
      </c>
      <c r="G3" s="13">
        <v>6</v>
      </c>
      <c r="H3" s="15">
        <f>F3*G3</f>
        <v>24</v>
      </c>
      <c r="I3" s="16" t="s">
        <v>9</v>
      </c>
    </row>
    <row r="4" spans="1:9" s="17" customFormat="1" x14ac:dyDescent="0.35">
      <c r="A4" s="13">
        <v>2</v>
      </c>
      <c r="B4" s="14" t="s">
        <v>102</v>
      </c>
      <c r="C4" s="14"/>
      <c r="D4" s="13" t="s">
        <v>69</v>
      </c>
      <c r="E4" s="13" t="s">
        <v>104</v>
      </c>
      <c r="F4" s="13">
        <v>3.65</v>
      </c>
      <c r="G4" s="13">
        <v>1.5</v>
      </c>
      <c r="H4" s="15">
        <f t="shared" ref="H4:H33" si="0">F4*G4</f>
        <v>5.4749999999999996</v>
      </c>
      <c r="I4" s="16" t="s">
        <v>14</v>
      </c>
    </row>
    <row r="5" spans="1:9" s="17" customFormat="1" x14ac:dyDescent="0.35">
      <c r="A5" s="13">
        <v>3</v>
      </c>
      <c r="B5" s="14" t="s">
        <v>102</v>
      </c>
      <c r="C5" s="14"/>
      <c r="D5" s="13" t="s">
        <v>69</v>
      </c>
      <c r="E5" s="13" t="s">
        <v>104</v>
      </c>
      <c r="F5" s="13">
        <v>4.5999999999999996</v>
      </c>
      <c r="G5" s="13">
        <v>1.2</v>
      </c>
      <c r="H5" s="15">
        <f t="shared" si="0"/>
        <v>5.52</v>
      </c>
      <c r="I5" s="16" t="s">
        <v>15</v>
      </c>
    </row>
    <row r="6" spans="1:9" s="17" customFormat="1" x14ac:dyDescent="0.35">
      <c r="A6" s="13">
        <v>4</v>
      </c>
      <c r="B6" s="14" t="s">
        <v>102</v>
      </c>
      <c r="C6" s="14"/>
      <c r="D6" s="13" t="s">
        <v>69</v>
      </c>
      <c r="E6" s="13" t="s">
        <v>104</v>
      </c>
      <c r="F6" s="13">
        <v>3.5</v>
      </c>
      <c r="G6" s="13">
        <v>4.5</v>
      </c>
      <c r="H6" s="15">
        <f t="shared" si="0"/>
        <v>15.75</v>
      </c>
      <c r="I6" s="16" t="s">
        <v>16</v>
      </c>
    </row>
    <row r="7" spans="1:9" s="17" customFormat="1" x14ac:dyDescent="0.35">
      <c r="A7" s="13">
        <v>5</v>
      </c>
      <c r="B7" s="14" t="s">
        <v>102</v>
      </c>
      <c r="C7" s="14"/>
      <c r="D7" s="13" t="s">
        <v>69</v>
      </c>
      <c r="E7" s="13" t="s">
        <v>104</v>
      </c>
      <c r="F7" s="13">
        <v>3</v>
      </c>
      <c r="G7" s="13">
        <v>2</v>
      </c>
      <c r="H7" s="15">
        <f t="shared" si="0"/>
        <v>6</v>
      </c>
      <c r="I7" s="16" t="s">
        <v>17</v>
      </c>
    </row>
    <row r="8" spans="1:9" s="17" customFormat="1" x14ac:dyDescent="0.35">
      <c r="A8" s="13">
        <v>6</v>
      </c>
      <c r="B8" s="14" t="s">
        <v>102</v>
      </c>
      <c r="C8" s="14"/>
      <c r="D8" s="13" t="s">
        <v>69</v>
      </c>
      <c r="E8" s="13" t="s">
        <v>104</v>
      </c>
      <c r="F8" s="13">
        <v>5.4</v>
      </c>
      <c r="G8" s="13">
        <v>4.5</v>
      </c>
      <c r="H8" s="15">
        <f t="shared" si="0"/>
        <v>24.3</v>
      </c>
      <c r="I8" s="16" t="s">
        <v>18</v>
      </c>
    </row>
    <row r="9" spans="1:9" s="17" customFormat="1" x14ac:dyDescent="0.35">
      <c r="A9" s="13">
        <v>7</v>
      </c>
      <c r="B9" s="14" t="s">
        <v>102</v>
      </c>
      <c r="C9" s="14"/>
      <c r="D9" s="13" t="s">
        <v>69</v>
      </c>
      <c r="E9" s="13" t="s">
        <v>104</v>
      </c>
      <c r="F9" s="13">
        <v>3.5</v>
      </c>
      <c r="G9" s="13">
        <v>4.5</v>
      </c>
      <c r="H9" s="15">
        <f t="shared" si="0"/>
        <v>15.75</v>
      </c>
      <c r="I9" s="16" t="s">
        <v>18</v>
      </c>
    </row>
    <row r="10" spans="1:9" s="17" customFormat="1" x14ac:dyDescent="0.35">
      <c r="A10" s="13">
        <v>8</v>
      </c>
      <c r="B10" s="14" t="s">
        <v>102</v>
      </c>
      <c r="C10" s="14"/>
      <c r="D10" s="13" t="s">
        <v>69</v>
      </c>
      <c r="E10" s="13" t="s">
        <v>104</v>
      </c>
      <c r="F10" s="13">
        <v>3.5</v>
      </c>
      <c r="G10" s="13">
        <v>2.5</v>
      </c>
      <c r="H10" s="15">
        <f t="shared" si="0"/>
        <v>8.75</v>
      </c>
      <c r="I10" s="16" t="s">
        <v>19</v>
      </c>
    </row>
    <row r="11" spans="1:9" s="17" customFormat="1" x14ac:dyDescent="0.35">
      <c r="A11" s="13">
        <v>9</v>
      </c>
      <c r="B11" s="14" t="s">
        <v>102</v>
      </c>
      <c r="C11" s="14"/>
      <c r="D11" s="13" t="s">
        <v>69</v>
      </c>
      <c r="E11" s="13" t="s">
        <v>104</v>
      </c>
      <c r="F11" s="13">
        <v>4.5</v>
      </c>
      <c r="G11" s="13">
        <v>4.5</v>
      </c>
      <c r="H11" s="15">
        <f t="shared" si="0"/>
        <v>20.25</v>
      </c>
      <c r="I11" s="16" t="s">
        <v>120</v>
      </c>
    </row>
    <row r="12" spans="1:9" s="17" customFormat="1" x14ac:dyDescent="0.35">
      <c r="A12" s="13">
        <v>10</v>
      </c>
      <c r="B12" s="14" t="s">
        <v>102</v>
      </c>
      <c r="C12" s="14"/>
      <c r="D12" s="13" t="s">
        <v>69</v>
      </c>
      <c r="E12" s="13" t="s">
        <v>104</v>
      </c>
      <c r="F12" s="13">
        <v>4.5</v>
      </c>
      <c r="G12" s="13">
        <v>2.5</v>
      </c>
      <c r="H12" s="15">
        <f t="shared" si="0"/>
        <v>11.25</v>
      </c>
      <c r="I12" s="16" t="s">
        <v>124</v>
      </c>
    </row>
    <row r="13" spans="1:9" s="17" customFormat="1" x14ac:dyDescent="0.35">
      <c r="A13" s="13">
        <v>11</v>
      </c>
      <c r="B13" s="14" t="s">
        <v>102</v>
      </c>
      <c r="C13" s="14"/>
      <c r="D13" s="13" t="s">
        <v>69</v>
      </c>
      <c r="E13" s="13" t="s">
        <v>104</v>
      </c>
      <c r="F13" s="13">
        <v>4.5</v>
      </c>
      <c r="G13" s="13">
        <v>1.8</v>
      </c>
      <c r="H13" s="15">
        <f t="shared" si="0"/>
        <v>8.1</v>
      </c>
      <c r="I13" s="16" t="s">
        <v>125</v>
      </c>
    </row>
    <row r="14" spans="1:9" s="17" customFormat="1" x14ac:dyDescent="0.35">
      <c r="A14" s="13">
        <v>12</v>
      </c>
      <c r="B14" s="14" t="s">
        <v>102</v>
      </c>
      <c r="C14" s="14"/>
      <c r="D14" s="13" t="s">
        <v>69</v>
      </c>
      <c r="E14" s="13" t="s">
        <v>104</v>
      </c>
      <c r="F14" s="13">
        <v>3.6</v>
      </c>
      <c r="G14" s="13">
        <v>1.2</v>
      </c>
      <c r="H14" s="15">
        <f t="shared" si="0"/>
        <v>4.32</v>
      </c>
      <c r="I14" s="16" t="s">
        <v>126</v>
      </c>
    </row>
    <row r="15" spans="1:9" s="17" customFormat="1" x14ac:dyDescent="0.35">
      <c r="A15" s="13">
        <v>13</v>
      </c>
      <c r="B15" s="14" t="s">
        <v>102</v>
      </c>
      <c r="C15" s="14"/>
      <c r="D15" s="13" t="s">
        <v>69</v>
      </c>
      <c r="E15" s="13" t="s">
        <v>104</v>
      </c>
      <c r="F15" s="13">
        <v>3.6</v>
      </c>
      <c r="G15" s="13">
        <v>1.2</v>
      </c>
      <c r="H15" s="15">
        <f t="shared" si="0"/>
        <v>4.32</v>
      </c>
      <c r="I15" s="16" t="s">
        <v>127</v>
      </c>
    </row>
    <row r="16" spans="1:9" s="17" customFormat="1" x14ac:dyDescent="0.35">
      <c r="A16" s="13">
        <v>14</v>
      </c>
      <c r="B16" s="14" t="s">
        <v>102</v>
      </c>
      <c r="C16" s="14"/>
      <c r="D16" s="13" t="s">
        <v>69</v>
      </c>
      <c r="E16" s="13" t="s">
        <v>104</v>
      </c>
      <c r="F16" s="13">
        <v>3</v>
      </c>
      <c r="G16" s="13">
        <v>4.5</v>
      </c>
      <c r="H16" s="15">
        <f t="shared" si="0"/>
        <v>13.5</v>
      </c>
      <c r="I16" s="16" t="s">
        <v>128</v>
      </c>
    </row>
    <row r="17" spans="1:9" s="17" customFormat="1" x14ac:dyDescent="0.35">
      <c r="A17" s="13">
        <v>15</v>
      </c>
      <c r="B17" s="14" t="s">
        <v>102</v>
      </c>
      <c r="C17" s="14"/>
      <c r="D17" s="13" t="s">
        <v>69</v>
      </c>
      <c r="E17" s="13" t="s">
        <v>104</v>
      </c>
      <c r="F17" s="13">
        <v>4</v>
      </c>
      <c r="G17" s="13">
        <v>3</v>
      </c>
      <c r="H17" s="15">
        <f t="shared" si="0"/>
        <v>12</v>
      </c>
      <c r="I17" s="16" t="s">
        <v>27</v>
      </c>
    </row>
    <row r="18" spans="1:9" s="17" customFormat="1" x14ac:dyDescent="0.7">
      <c r="A18" s="13">
        <v>16</v>
      </c>
      <c r="B18" s="14" t="s">
        <v>102</v>
      </c>
      <c r="C18" s="14"/>
      <c r="D18" s="13" t="s">
        <v>69</v>
      </c>
      <c r="E18" s="13" t="s">
        <v>104</v>
      </c>
      <c r="F18" s="13">
        <v>4</v>
      </c>
      <c r="G18" s="13">
        <v>3</v>
      </c>
      <c r="H18" s="15">
        <f t="shared" si="0"/>
        <v>12</v>
      </c>
      <c r="I18" s="18" t="s">
        <v>28</v>
      </c>
    </row>
    <row r="19" spans="1:9" s="17" customFormat="1" x14ac:dyDescent="0.35">
      <c r="A19" s="13">
        <v>17</v>
      </c>
      <c r="B19" s="14" t="s">
        <v>102</v>
      </c>
      <c r="C19" s="14"/>
      <c r="D19" s="13" t="s">
        <v>69</v>
      </c>
      <c r="E19" s="13" t="s">
        <v>104</v>
      </c>
      <c r="F19" s="13">
        <v>4.4000000000000004</v>
      </c>
      <c r="G19" s="13">
        <v>1.5</v>
      </c>
      <c r="H19" s="15">
        <f t="shared" si="0"/>
        <v>6.6000000000000005</v>
      </c>
      <c r="I19" s="16" t="s">
        <v>15</v>
      </c>
    </row>
    <row r="20" spans="1:9" s="17" customFormat="1" x14ac:dyDescent="0.35">
      <c r="A20" s="13">
        <v>18</v>
      </c>
      <c r="B20" s="14" t="s">
        <v>102</v>
      </c>
      <c r="C20" s="14"/>
      <c r="D20" s="13" t="s">
        <v>69</v>
      </c>
      <c r="E20" s="13" t="s">
        <v>104</v>
      </c>
      <c r="F20" s="13">
        <v>3.7</v>
      </c>
      <c r="G20" s="13">
        <v>1.2</v>
      </c>
      <c r="H20" s="15">
        <f t="shared" si="0"/>
        <v>4.4400000000000004</v>
      </c>
      <c r="I20" s="16" t="s">
        <v>57</v>
      </c>
    </row>
    <row r="21" spans="1:9" s="17" customFormat="1" x14ac:dyDescent="0.35">
      <c r="A21" s="13">
        <v>19</v>
      </c>
      <c r="B21" s="14" t="s">
        <v>102</v>
      </c>
      <c r="C21" s="14"/>
      <c r="D21" s="13" t="s">
        <v>69</v>
      </c>
      <c r="E21" s="13" t="s">
        <v>104</v>
      </c>
      <c r="F21" s="13">
        <v>7.5</v>
      </c>
      <c r="G21" s="13">
        <v>3.5</v>
      </c>
      <c r="H21" s="15">
        <f t="shared" si="0"/>
        <v>26.25</v>
      </c>
      <c r="I21" s="16" t="s">
        <v>121</v>
      </c>
    </row>
    <row r="22" spans="1:9" s="17" customFormat="1" x14ac:dyDescent="0.35">
      <c r="A22" s="13">
        <v>20</v>
      </c>
      <c r="B22" s="14" t="s">
        <v>102</v>
      </c>
      <c r="C22" s="14"/>
      <c r="D22" s="13" t="s">
        <v>69</v>
      </c>
      <c r="E22" s="13" t="s">
        <v>104</v>
      </c>
      <c r="F22" s="13">
        <v>3</v>
      </c>
      <c r="G22" s="13">
        <v>2.5</v>
      </c>
      <c r="H22" s="15">
        <f t="shared" si="0"/>
        <v>7.5</v>
      </c>
      <c r="I22" s="16" t="s">
        <v>122</v>
      </c>
    </row>
    <row r="23" spans="1:9" s="17" customFormat="1" x14ac:dyDescent="0.35">
      <c r="A23" s="13">
        <v>21</v>
      </c>
      <c r="B23" s="14" t="s">
        <v>102</v>
      </c>
      <c r="C23" s="14"/>
      <c r="D23" s="13" t="s">
        <v>69</v>
      </c>
      <c r="E23" s="13" t="s">
        <v>104</v>
      </c>
      <c r="F23" s="13">
        <v>4.5</v>
      </c>
      <c r="G23" s="13">
        <v>1.5</v>
      </c>
      <c r="H23" s="15">
        <f t="shared" si="0"/>
        <v>6.75</v>
      </c>
      <c r="I23" s="16" t="s">
        <v>29</v>
      </c>
    </row>
    <row r="24" spans="1:9" s="17" customFormat="1" x14ac:dyDescent="0.35">
      <c r="A24" s="13">
        <v>22</v>
      </c>
      <c r="B24" s="14" t="s">
        <v>102</v>
      </c>
      <c r="C24" s="14"/>
      <c r="D24" s="13" t="s">
        <v>69</v>
      </c>
      <c r="E24" s="13" t="s">
        <v>104</v>
      </c>
      <c r="F24" s="13">
        <v>3.5</v>
      </c>
      <c r="G24" s="13">
        <v>10.5</v>
      </c>
      <c r="H24" s="15">
        <f t="shared" si="0"/>
        <v>36.75</v>
      </c>
      <c r="I24" s="16" t="s">
        <v>15</v>
      </c>
    </row>
    <row r="25" spans="1:9" s="17" customFormat="1" x14ac:dyDescent="0.35">
      <c r="A25" s="13">
        <v>23</v>
      </c>
      <c r="B25" s="14" t="s">
        <v>102</v>
      </c>
      <c r="C25" s="14"/>
      <c r="D25" s="13" t="s">
        <v>69</v>
      </c>
      <c r="E25" s="13" t="s">
        <v>104</v>
      </c>
      <c r="F25" s="13">
        <v>3.5</v>
      </c>
      <c r="G25" s="13">
        <v>3.7</v>
      </c>
      <c r="H25" s="15">
        <f t="shared" si="0"/>
        <v>12.950000000000001</v>
      </c>
      <c r="I25" s="16" t="s">
        <v>30</v>
      </c>
    </row>
    <row r="26" spans="1:9" s="17" customFormat="1" x14ac:dyDescent="0.35">
      <c r="A26" s="13">
        <v>24</v>
      </c>
      <c r="B26" s="14" t="s">
        <v>102</v>
      </c>
      <c r="C26" s="14"/>
      <c r="D26" s="13" t="s">
        <v>69</v>
      </c>
      <c r="E26" s="13" t="s">
        <v>104</v>
      </c>
      <c r="F26" s="13">
        <v>3</v>
      </c>
      <c r="G26" s="13">
        <v>1.5</v>
      </c>
      <c r="H26" s="15">
        <f t="shared" si="0"/>
        <v>4.5</v>
      </c>
      <c r="I26" s="16" t="s">
        <v>31</v>
      </c>
    </row>
    <row r="27" spans="1:9" s="17" customFormat="1" x14ac:dyDescent="0.35">
      <c r="A27" s="13">
        <v>25</v>
      </c>
      <c r="B27" s="14" t="s">
        <v>102</v>
      </c>
      <c r="C27" s="14"/>
      <c r="D27" s="13" t="s">
        <v>69</v>
      </c>
      <c r="E27" s="13" t="s">
        <v>104</v>
      </c>
      <c r="F27" s="13">
        <v>5.2</v>
      </c>
      <c r="G27" s="13">
        <v>1.5</v>
      </c>
      <c r="H27" s="15">
        <f t="shared" si="0"/>
        <v>7.8000000000000007</v>
      </c>
      <c r="I27" s="16" t="s">
        <v>15</v>
      </c>
    </row>
    <row r="28" spans="1:9" s="17" customFormat="1" x14ac:dyDescent="0.35">
      <c r="A28" s="13">
        <v>26</v>
      </c>
      <c r="B28" s="14" t="s">
        <v>102</v>
      </c>
      <c r="C28" s="14"/>
      <c r="D28" s="13" t="s">
        <v>69</v>
      </c>
      <c r="E28" s="13" t="s">
        <v>104</v>
      </c>
      <c r="F28" s="13">
        <v>5.5</v>
      </c>
      <c r="G28" s="13">
        <v>1.2</v>
      </c>
      <c r="H28" s="15">
        <f t="shared" si="0"/>
        <v>6.6</v>
      </c>
      <c r="I28" s="16" t="s">
        <v>15</v>
      </c>
    </row>
    <row r="29" spans="1:9" s="17" customFormat="1" x14ac:dyDescent="0.35">
      <c r="A29" s="13">
        <v>27</v>
      </c>
      <c r="B29" s="14" t="s">
        <v>102</v>
      </c>
      <c r="C29" s="14"/>
      <c r="D29" s="13" t="s">
        <v>69</v>
      </c>
      <c r="E29" s="13" t="s">
        <v>104</v>
      </c>
      <c r="F29" s="13">
        <v>2.8</v>
      </c>
      <c r="G29" s="13">
        <v>1.5</v>
      </c>
      <c r="H29" s="15">
        <f t="shared" si="0"/>
        <v>4.1999999999999993</v>
      </c>
      <c r="I29" s="16" t="s">
        <v>15</v>
      </c>
    </row>
    <row r="30" spans="1:9" s="17" customFormat="1" x14ac:dyDescent="0.35">
      <c r="A30" s="13">
        <v>28</v>
      </c>
      <c r="B30" s="14" t="s">
        <v>102</v>
      </c>
      <c r="C30" s="14"/>
      <c r="D30" s="13" t="s">
        <v>69</v>
      </c>
      <c r="E30" s="13" t="s">
        <v>104</v>
      </c>
      <c r="F30" s="13">
        <v>2.5</v>
      </c>
      <c r="G30" s="13">
        <v>2.5</v>
      </c>
      <c r="H30" s="15">
        <f t="shared" si="0"/>
        <v>6.25</v>
      </c>
      <c r="I30" s="16" t="s">
        <v>32</v>
      </c>
    </row>
    <row r="31" spans="1:9" s="17" customFormat="1" x14ac:dyDescent="0.35">
      <c r="A31" s="13">
        <v>29</v>
      </c>
      <c r="B31" s="14" t="s">
        <v>102</v>
      </c>
      <c r="C31" s="14"/>
      <c r="D31" s="13" t="s">
        <v>69</v>
      </c>
      <c r="E31" s="13" t="s">
        <v>104</v>
      </c>
      <c r="F31" s="13">
        <v>3.7</v>
      </c>
      <c r="G31" s="13">
        <v>3.7</v>
      </c>
      <c r="H31" s="15">
        <f t="shared" si="0"/>
        <v>13.690000000000001</v>
      </c>
      <c r="I31" s="16" t="s">
        <v>33</v>
      </c>
    </row>
    <row r="32" spans="1:9" s="17" customFormat="1" x14ac:dyDescent="0.35">
      <c r="A32" s="13">
        <v>30</v>
      </c>
      <c r="B32" s="14" t="s">
        <v>102</v>
      </c>
      <c r="C32" s="14"/>
      <c r="D32" s="13" t="s">
        <v>69</v>
      </c>
      <c r="E32" s="13" t="s">
        <v>104</v>
      </c>
      <c r="F32" s="13">
        <v>10</v>
      </c>
      <c r="G32" s="13">
        <v>3</v>
      </c>
      <c r="H32" s="15">
        <f t="shared" si="0"/>
        <v>30</v>
      </c>
      <c r="I32" s="16" t="s">
        <v>34</v>
      </c>
    </row>
    <row r="33" spans="1:9" s="17" customFormat="1" x14ac:dyDescent="0.35">
      <c r="A33" s="13">
        <v>31</v>
      </c>
      <c r="B33" s="14" t="s">
        <v>102</v>
      </c>
      <c r="C33" s="14"/>
      <c r="D33" s="13" t="s">
        <v>69</v>
      </c>
      <c r="E33" s="13" t="s">
        <v>104</v>
      </c>
      <c r="F33" s="13">
        <v>13</v>
      </c>
      <c r="G33" s="13">
        <v>1</v>
      </c>
      <c r="H33" s="15">
        <f t="shared" si="0"/>
        <v>13</v>
      </c>
      <c r="I33" s="16" t="s">
        <v>123</v>
      </c>
    </row>
    <row r="34" spans="1:9" s="17" customFormat="1" ht="22.5" customHeight="1" x14ac:dyDescent="0.35">
      <c r="A34" s="13"/>
      <c r="B34" s="14"/>
      <c r="C34" s="14"/>
      <c r="D34" s="13"/>
      <c r="E34" s="259" t="s">
        <v>108</v>
      </c>
      <c r="F34" s="260"/>
      <c r="G34" s="261"/>
      <c r="H34" s="20">
        <f>SUM(H3:H32)</f>
        <v>365.565</v>
      </c>
      <c r="I34" s="16"/>
    </row>
  </sheetData>
  <mergeCells count="2">
    <mergeCell ref="A1:I1"/>
    <mergeCell ref="E34:G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Abstract</vt:lpstr>
      <vt:lpstr>Boundary wall rate</vt:lpstr>
      <vt:lpstr>Canpoy(Repair&amp; painting) (2)</vt:lpstr>
      <vt:lpstr>Booth guard </vt:lpstr>
      <vt:lpstr>Tunnel Cover</vt:lpstr>
      <vt:lpstr>Terrace china mosaic </vt:lpstr>
      <vt:lpstr>Flooring Tiles</vt:lpstr>
      <vt:lpstr>Painting work</vt:lpstr>
      <vt:lpstr> False Ceiling</vt:lpstr>
      <vt:lpstr>Footpath(paver)</vt:lpstr>
      <vt:lpstr>M25(Misc Repair)</vt:lpstr>
      <vt:lpstr>Plaster</vt:lpstr>
      <vt:lpstr>RCC Cover</vt:lpstr>
      <vt:lpstr>PQC Repair</vt:lpstr>
      <vt:lpstr>Kerb painting</vt:lpstr>
      <vt:lpstr>Aluminium  repair </vt:lpstr>
      <vt:lpstr>Booth glass replace</vt:lpstr>
      <vt:lpstr>Abstract!Print_Area</vt:lpstr>
      <vt:lpstr>Abstract!Print_Titles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Singh</dc:creator>
  <cp:lastModifiedBy>Vinay Jindal</cp:lastModifiedBy>
  <cp:lastPrinted>2025-08-04T03:43:09Z</cp:lastPrinted>
  <dcterms:created xsi:type="dcterms:W3CDTF">2022-10-27T09:32:36Z</dcterms:created>
  <dcterms:modified xsi:type="dcterms:W3CDTF">2026-05-12T13:51:00Z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W_App_Wid" linkTarget="Prop_CW_App_Wid">
    <vt:lpwstr>#REF!</vt:lpwstr>
  </property>
  <property fmtid="{D5CDD505-2E9C-101B-9397-08002B2CF9AE}" pid="3" name="CW_Wid" linkTarget="Prop_CW_Wid">
    <vt:lpwstr>#REF!</vt:lpwstr>
  </property>
</Properties>
</file>